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sk Assessment" sheetId="1" r:id="rId4"/>
    <sheet state="hidden" name="IMPACT_LIKELIHOOD_DROPDOWN" sheetId="2" r:id="rId5"/>
    <sheet state="hidden" name="PURPOSE_DROPDOWN" sheetId="3" r:id="rId6"/>
    <sheet state="visible" name="ADMINISTRATIVE_DROPDOWN" sheetId="4" r:id="rId7"/>
    <sheet state="visible" name="Heat Map" sheetId="5" r:id="rId8"/>
    <sheet state="visible" name="Risk Register" sheetId="6" r:id="rId9"/>
  </sheets>
  <definedNames/>
  <calcPr/>
</workbook>
</file>

<file path=xl/sharedStrings.xml><?xml version="1.0" encoding="utf-8"?>
<sst xmlns="http://schemas.openxmlformats.org/spreadsheetml/2006/main" count="107" uniqueCount="92">
  <si>
    <t>Risk Assessment Tool</t>
  </si>
  <si>
    <t>Use to identify, assess and take action to reduce risk</t>
  </si>
  <si>
    <t>Purpose of Risk Assessment:</t>
  </si>
  <si>
    <t>Department/Unit Name:</t>
  </si>
  <si>
    <t>Administrative Structure:</t>
  </si>
  <si>
    <t>Completed By:</t>
  </si>
  <si>
    <t>Date Completed:</t>
  </si>
  <si>
    <t>Date of Next Risk Assessment:</t>
  </si>
  <si>
    <t>Risk Calculation</t>
  </si>
  <si>
    <t>What is the risk?*</t>
  </si>
  <si>
    <t>Describe the identified risk</t>
  </si>
  <si>
    <t>How is risk currently managed?**</t>
  </si>
  <si>
    <t>Comments/Concerns</t>
  </si>
  <si>
    <t>Impact</t>
  </si>
  <si>
    <t>Likelihood</t>
  </si>
  <si>
    <t>Risk Score</t>
  </si>
  <si>
    <t>Do you need to do anything else to reduce or control the risk?</t>
  </si>
  <si>
    <t>Responsible Person/Job Title</t>
  </si>
  <si>
    <t>Target Completion Date</t>
  </si>
  <si>
    <t>Example: Serving food</t>
  </si>
  <si>
    <t>Preparing and serving food to 100 people during event
(food is not being prepared or served by vendor)</t>
  </si>
  <si>
    <t>- Students are required to wash their hands before handling food.
- On-site refrigerator for proper food storage.
- Ensuring all equipment, dishware and utensils are clean and sanitary before use.</t>
  </si>
  <si>
    <t>- Some people attending event may have food allergies.
- Want to ensure food is cooked adequately.</t>
  </si>
  <si>
    <t>Moderate</t>
  </si>
  <si>
    <t>Low-Medium</t>
  </si>
  <si>
    <t>- Print signage that warns of food allergens and place in front of food station.
- Purchase thermometers to check the food temperature.</t>
  </si>
  <si>
    <t>John Smith</t>
  </si>
  <si>
    <t>* Possible risks may include: injuries, damage to reputation, property damage, accidents, alcohol use, serving food</t>
  </si>
  <si>
    <t>**Methods to manage risks may include: insurance, waivers, signage, arranging for security, policies and procedures, training</t>
  </si>
  <si>
    <t>IMPACT</t>
  </si>
  <si>
    <t>Value</t>
  </si>
  <si>
    <t>Insignificant</t>
  </si>
  <si>
    <t>Mild</t>
  </si>
  <si>
    <t>Significant</t>
  </si>
  <si>
    <t>Catastrophic</t>
  </si>
  <si>
    <t>LIKELIHOOD</t>
  </si>
  <si>
    <t>Low</t>
  </si>
  <si>
    <t>Medium</t>
  </si>
  <si>
    <t>Medium-High</t>
  </si>
  <si>
    <t>High</t>
  </si>
  <si>
    <t>Contract</t>
  </si>
  <si>
    <t>Departmental</t>
  </si>
  <si>
    <t>Event</t>
  </si>
  <si>
    <t>Other (simply type in purpose of risk assessment in function bar)</t>
  </si>
  <si>
    <t>AU - Board of Trustees</t>
  </si>
  <si>
    <t>AL. Cooperative Extension Sysm</t>
  </si>
  <si>
    <t xml:space="preserve">Ala. Agri. Experiment Station </t>
  </si>
  <si>
    <t xml:space="preserve"> AUM </t>
  </si>
  <si>
    <t xml:space="preserve"> Communications &amp; Marketing </t>
  </si>
  <si>
    <t xml:space="preserve"> Enrollment Services </t>
  </si>
  <si>
    <t>Assoc. VP Business &amp; Finance</t>
  </si>
  <si>
    <t xml:space="preserve">Facilities  </t>
  </si>
  <si>
    <t xml:space="preserve">Human Resources </t>
  </si>
  <si>
    <t>Internal Auditing</t>
  </si>
  <si>
    <t xml:space="preserve">Public Safety </t>
  </si>
  <si>
    <t xml:space="preserve">Risk Management and Safety </t>
  </si>
  <si>
    <t>Treasury Services</t>
  </si>
  <si>
    <t xml:space="preserve">Auxiliary Services </t>
  </si>
  <si>
    <t>Executive Director Internal Audit</t>
  </si>
  <si>
    <t>General Counsel</t>
  </si>
  <si>
    <t xml:space="preserve">Governmental Affairs </t>
  </si>
  <si>
    <t xml:space="preserve"> Intercollegiate Athletics </t>
  </si>
  <si>
    <t xml:space="preserve"> Provost &amp; VP Academic Affairs </t>
  </si>
  <si>
    <t>College of Agriculture</t>
  </si>
  <si>
    <t>College of Architecture/Design/Construct</t>
  </si>
  <si>
    <t>College of Business</t>
  </si>
  <si>
    <t xml:space="preserve">College of Education </t>
  </si>
  <si>
    <t xml:space="preserve"> College of Engineering </t>
  </si>
  <si>
    <t>College of Human Sciences</t>
  </si>
  <si>
    <t xml:space="preserve">College of Liberal Arts </t>
  </si>
  <si>
    <t>College of Science &amp; Mathematics</t>
  </si>
  <si>
    <t xml:space="preserve">College of Veterinary Medicine </t>
  </si>
  <si>
    <t>Graduate School</t>
  </si>
  <si>
    <t>Library</t>
  </si>
  <si>
    <t>Office of Distance Learning</t>
  </si>
  <si>
    <t>Office of Information Technology</t>
  </si>
  <si>
    <t>Office of Institutional Research and Assessment</t>
  </si>
  <si>
    <t>Office of University Writing</t>
  </si>
  <si>
    <t>School of Forestry &amp; Wildlife Sciences</t>
  </si>
  <si>
    <t>Risk Register</t>
  </si>
  <si>
    <t>Date:</t>
  </si>
  <si>
    <t>Risk Calculation Comparison</t>
  </si>
  <si>
    <t>Identified Risk</t>
  </si>
  <si>
    <t>Actions to take to reduce risk</t>
  </si>
  <si>
    <t>Updates/Status</t>
  </si>
  <si>
    <t>Actual Completion Date</t>
  </si>
  <si>
    <t>Risk Score (Original)</t>
  </si>
  <si>
    <t>Risk Score (New)</t>
  </si>
  <si>
    <t>Risk Score Key</t>
  </si>
  <si>
    <t>Low Risk</t>
  </si>
  <si>
    <t>Moderate Risk</t>
  </si>
  <si>
    <t>High Risk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</si>
</sst>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6.0"/>
      <color theme="1"/>
      <name val="Calibri"/>
    </font>
    <font/>
    <font>
      <b/>
      <sz val="12.0"/>
      <color theme="1"/>
      <name val="Calibri"/>
    </font>
    <font>
      <b/>
      <u/>
      <sz val="12.0"/>
      <color theme="1"/>
      <name val="Calibri"/>
    </font>
    <font>
      <color theme="1"/>
      <name val="Calibri"/>
      <scheme val="minor"/>
    </font>
    <font>
      <sz val="12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37321"/>
        <bgColor rgb="FFF37321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2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/>
      <right/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vertical="top"/>
    </xf>
    <xf borderId="1" fillId="2" fontId="2" numFmtId="0" xfId="0" applyAlignment="1" applyBorder="1" applyFont="1">
      <alignment horizontal="center" vertical="top"/>
    </xf>
    <xf borderId="1" fillId="2" fontId="3" numFmtId="0" xfId="0" applyBorder="1" applyFont="1"/>
    <xf borderId="2" fillId="2" fontId="4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1" fillId="3" fontId="3" numFmtId="0" xfId="0" applyAlignment="1" applyBorder="1" applyFill="1" applyFont="1">
      <alignment horizontal="left"/>
    </xf>
    <xf borderId="5" fillId="2" fontId="2" numFmtId="0" xfId="0" applyAlignment="1" applyBorder="1" applyFont="1">
      <alignment horizontal="left"/>
    </xf>
    <xf borderId="1" fillId="2" fontId="4" numFmtId="0" xfId="0" applyAlignment="1" applyBorder="1" applyFont="1">
      <alignment horizontal="center"/>
    </xf>
    <xf borderId="1" fillId="3" fontId="3" numFmtId="0" xfId="0" applyBorder="1" applyFont="1"/>
    <xf borderId="1" fillId="2" fontId="1" numFmtId="0" xfId="0" applyAlignment="1" applyBorder="1" applyFont="1">
      <alignment horizontal="center"/>
    </xf>
    <xf borderId="6" fillId="2" fontId="2" numFmtId="0" xfId="0" applyBorder="1" applyFont="1"/>
    <xf borderId="6" fillId="2" fontId="2" numFmtId="14" xfId="0" applyAlignment="1" applyBorder="1" applyFont="1" applyNumberFormat="1">
      <alignment horizontal="left"/>
    </xf>
    <xf borderId="1" fillId="2" fontId="2" numFmtId="14" xfId="0" applyAlignment="1" applyBorder="1" applyFont="1" applyNumberFormat="1">
      <alignment horizontal="left"/>
    </xf>
    <xf borderId="7" fillId="3" fontId="1" numFmtId="0" xfId="0" applyBorder="1" applyFont="1"/>
    <xf borderId="7" fillId="3" fontId="1" numFmtId="0" xfId="0" applyAlignment="1" applyBorder="1" applyFont="1">
      <alignment horizontal="center"/>
    </xf>
    <xf borderId="8" fillId="4" fontId="6" numFmtId="0" xfId="0" applyAlignment="1" applyBorder="1" applyFill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1" fillId="3" fontId="1" numFmtId="0" xfId="0" applyBorder="1" applyFont="1"/>
    <xf borderId="12" fillId="3" fontId="6" numFmtId="0" xfId="0" applyAlignment="1" applyBorder="1" applyFont="1">
      <alignment horizontal="center"/>
    </xf>
    <xf borderId="5" fillId="4" fontId="6" numFmtId="0" xfId="0" applyAlignment="1" applyBorder="1" applyFont="1">
      <alignment horizontal="center"/>
    </xf>
    <xf borderId="12" fillId="3" fontId="6" numFmtId="0" xfId="0" applyAlignment="1" applyBorder="1" applyFont="1">
      <alignment horizontal="center" shrinkToFit="0" wrapText="1"/>
    </xf>
    <xf borderId="13" fillId="3" fontId="6" numFmtId="0" xfId="0" applyAlignment="1" applyBorder="1" applyFont="1">
      <alignment horizontal="center"/>
    </xf>
    <xf borderId="14" fillId="3" fontId="2" numFmtId="0" xfId="0" applyAlignment="1" applyBorder="1" applyFont="1">
      <alignment horizontal="left" vertical="top"/>
    </xf>
    <xf borderId="14" fillId="3" fontId="2" numFmtId="0" xfId="0" applyAlignment="1" applyBorder="1" applyFont="1">
      <alignment horizontal="left" shrinkToFit="0" vertical="top" wrapText="1"/>
    </xf>
    <xf quotePrefix="1" borderId="14" fillId="3" fontId="2" numFmtId="0" xfId="0" applyAlignment="1" applyBorder="1" applyFont="1">
      <alignment horizontal="left" shrinkToFit="0" vertical="top" wrapText="1"/>
    </xf>
    <xf borderId="14" fillId="3" fontId="2" numFmtId="0" xfId="0" applyAlignment="1" applyBorder="1" applyFont="1">
      <alignment horizontal="center" shrinkToFit="0" vertical="top" wrapText="1"/>
    </xf>
    <xf borderId="14" fillId="4" fontId="2" numFmtId="0" xfId="0" applyAlignment="1" applyBorder="1" applyFont="1">
      <alignment horizontal="center" vertical="top"/>
    </xf>
    <xf borderId="14" fillId="3" fontId="2" numFmtId="0" xfId="0" applyAlignment="1" applyBorder="1" applyFont="1">
      <alignment horizontal="center" vertical="top"/>
    </xf>
    <xf borderId="14" fillId="3" fontId="2" numFmtId="14" xfId="0" applyAlignment="1" applyBorder="1" applyFont="1" applyNumberFormat="1">
      <alignment horizontal="center" vertical="top"/>
    </xf>
    <xf borderId="14" fillId="2" fontId="2" numFmtId="0" xfId="0" applyAlignment="1" applyBorder="1" applyFont="1">
      <alignment horizontal="left" vertical="top"/>
    </xf>
    <xf borderId="14" fillId="2" fontId="2" numFmtId="0" xfId="0" applyAlignment="1" applyBorder="1" applyFont="1">
      <alignment horizontal="left" shrinkToFit="0" vertical="top" wrapText="1"/>
    </xf>
    <xf borderId="14" fillId="2" fontId="2" numFmtId="0" xfId="0" applyAlignment="1" applyBorder="1" applyFont="1">
      <alignment horizontal="center" shrinkToFit="0" vertical="top" wrapText="1"/>
    </xf>
    <xf borderId="14" fillId="2" fontId="2" numFmtId="14" xfId="0" applyAlignment="1" applyBorder="1" applyFont="1" applyNumberFormat="1">
      <alignment horizontal="center" shrinkToFit="0" vertical="top" wrapText="1"/>
    </xf>
    <xf borderId="1" fillId="2" fontId="1" numFmtId="0" xfId="0" applyAlignment="1" applyBorder="1" applyFont="1">
      <alignment horizontal="left"/>
    </xf>
    <xf borderId="15" fillId="0" fontId="6" numFmtId="0" xfId="0" applyBorder="1" applyFont="1"/>
    <xf borderId="0" fillId="0" fontId="2" numFmtId="0" xfId="0" applyFont="1"/>
    <xf borderId="15" fillId="0" fontId="7" numFmtId="0" xfId="0" applyBorder="1" applyFont="1"/>
    <xf borderId="0" fillId="0" fontId="8" numFmtId="0" xfId="0" applyFont="1"/>
    <xf borderId="5" fillId="3" fontId="2" numFmtId="0" xfId="0" applyAlignment="1" applyBorder="1" applyFont="1">
      <alignment horizontal="left"/>
    </xf>
    <xf borderId="6" fillId="3" fontId="2" numFmtId="0" xfId="0" applyAlignment="1" applyBorder="1" applyFont="1">
      <alignment horizontal="left"/>
    </xf>
    <xf borderId="6" fillId="3" fontId="2" numFmtId="14" xfId="0" applyAlignment="1" applyBorder="1" applyFont="1" applyNumberFormat="1">
      <alignment horizontal="left"/>
    </xf>
    <xf borderId="7" fillId="3" fontId="2" numFmtId="14" xfId="0" applyAlignment="1" applyBorder="1" applyFont="1" applyNumberFormat="1">
      <alignment horizontal="left"/>
    </xf>
    <xf borderId="16" fillId="3" fontId="1" numFmtId="0" xfId="0" applyAlignment="1" applyBorder="1" applyFont="1">
      <alignment horizontal="center"/>
    </xf>
    <xf borderId="16" fillId="2" fontId="1" numFmtId="0" xfId="0" applyBorder="1" applyFont="1"/>
    <xf borderId="17" fillId="0" fontId="5" numFmtId="0" xfId="0" applyBorder="1" applyFont="1"/>
    <xf borderId="5" fillId="3" fontId="6" numFmtId="0" xfId="0" applyAlignment="1" applyBorder="1" applyFont="1">
      <alignment horizontal="center"/>
    </xf>
    <xf borderId="5" fillId="2" fontId="6" numFmtId="0" xfId="0" applyAlignment="1" applyBorder="1" applyFont="1">
      <alignment horizontal="center"/>
    </xf>
    <xf borderId="13" fillId="4" fontId="6" numFmtId="0" xfId="0" applyAlignment="1" applyBorder="1" applyFont="1">
      <alignment horizontal="center"/>
    </xf>
    <xf borderId="14" fillId="3" fontId="2" numFmtId="49" xfId="0" applyAlignment="1" applyBorder="1" applyFont="1" applyNumberFormat="1">
      <alignment horizontal="left" shrinkToFit="0" vertical="top" wrapText="1"/>
    </xf>
    <xf borderId="14" fillId="4" fontId="2" numFmtId="0" xfId="0" applyAlignment="1" applyBorder="1" applyFont="1">
      <alignment horizontal="center" shrinkToFit="0" vertical="top" wrapText="1"/>
    </xf>
    <xf borderId="1" fillId="2" fontId="1" numFmtId="0" xfId="0" applyAlignment="1" applyBorder="1" applyFont="1">
      <alignment shrinkToFit="0" wrapText="1"/>
    </xf>
    <xf borderId="18" fillId="2" fontId="6" numFmtId="0" xfId="0" applyAlignment="1" applyBorder="1" applyFont="1">
      <alignment horizontal="center"/>
    </xf>
    <xf borderId="19" fillId="0" fontId="5" numFmtId="0" xfId="0" applyBorder="1" applyFont="1"/>
    <xf borderId="20" fillId="5" fontId="9" numFmtId="0" xfId="0" applyBorder="1" applyFill="1" applyFont="1"/>
    <xf borderId="21" fillId="2" fontId="6" numFmtId="0" xfId="0" applyAlignment="1" applyBorder="1" applyFont="1">
      <alignment horizontal="center"/>
    </xf>
    <xf borderId="20" fillId="6" fontId="2" numFmtId="0" xfId="0" applyBorder="1" applyFill="1" applyFont="1"/>
    <xf borderId="22" fillId="7" fontId="2" numFmtId="0" xfId="0" applyBorder="1" applyFill="1" applyFont="1"/>
    <xf borderId="13" fillId="2" fontId="6" numFmtId="0" xfId="0" applyAlignment="1" applyBorder="1" applyFont="1">
      <alignment horizontal="center"/>
    </xf>
  </cellXfs>
  <cellStyles count="1">
    <cellStyle xfId="0" name="Normal" builtinId="0"/>
  </cellStyles>
  <dxfs count="3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5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chartsheet" Target="chart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Risk Assessment Heat Map</a:t>
            </a:r>
          </a:p>
        </c:rich>
      </c:tx>
      <c:overlay val="0"/>
    </c:title>
    <c:plotArea>
      <c:layout>
        <c:manualLayout>
          <c:xMode val="edge"/>
          <c:yMode val="edge"/>
          <c:x val="0.25993746935479217"/>
          <c:y val="0.10504802633407587"/>
          <c:w val="0.4897468201090248"/>
          <c:h val="0.6898049165942003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85800445"/>
        <c:axId val="296195811"/>
      </c:scatterChart>
      <c:valAx>
        <c:axId val="1185800445"/>
        <c:scaling>
          <c:orientation val="minMax"/>
          <c:max val="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IMPACT</a:t>
                </a:r>
              </a:p>
            </c:rich>
          </c:tx>
          <c:layout>
            <c:manualLayout>
              <c:xMode val="edge"/>
              <c:yMode val="edge"/>
              <c:x val="0.47496466787805375"/>
              <c:y val="0.87184161160431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96195811"/>
        <c:minorUnit val="1.0"/>
      </c:valAx>
      <c:valAx>
        <c:axId val="29619581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185800445"/>
      </c:valAx>
      <c:spPr>
        <a:solidFill>
          <a:srgbClr val="00B050"/>
        </a:solidFill>
      </c:spPr>
    </c:plotArea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1076325</xdr:colOff>
      <xdr:row>5</xdr:row>
      <xdr:rowOff>209550</xdr:rowOff>
    </xdr:from>
    <xdr:ext cx="2905125" cy="904875"/>
    <xdr:sp>
      <xdr:nvSpPr>
        <xdr:cNvPr id="3" name="Shape 3"/>
        <xdr:cNvSpPr txBox="1"/>
      </xdr:nvSpPr>
      <xdr:spPr>
        <a:xfrm>
          <a:off x="3898200" y="3332325"/>
          <a:ext cx="2895600" cy="8953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Auburn Univesity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Risk</a:t>
          </a:r>
          <a:r>
            <a:rPr b="1"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Management &amp; Safety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316 Leach Science Center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Auburn University, Al 36849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334-844-4533   AURMI@auburn.edu</a:t>
          </a:r>
          <a:endParaRPr b="0" sz="1200"/>
        </a:p>
      </xdr:txBody>
    </xdr:sp>
    <xdr:clientData fLocksWithSheet="0"/>
  </xdr:oneCellAnchor>
  <xdr:oneCellAnchor>
    <xdr:from>
      <xdr:col>2</xdr:col>
      <xdr:colOff>295275</xdr:colOff>
      <xdr:row>8</xdr:row>
      <xdr:rowOff>152400</xdr:rowOff>
    </xdr:from>
    <xdr:ext cx="1714500" cy="295275"/>
    <xdr:sp>
      <xdr:nvSpPr>
        <xdr:cNvPr id="4" name="Shape 4"/>
        <xdr:cNvSpPr/>
      </xdr:nvSpPr>
      <xdr:spPr>
        <a:xfrm>
          <a:off x="4503038" y="3641888"/>
          <a:ext cx="1685925" cy="276225"/>
        </a:xfrm>
        <a:prstGeom prst="roundRect">
          <a:avLst>
            <a:gd fmla="val 16667" name="adj"/>
          </a:avLst>
        </a:prstGeom>
        <a:solidFill>
          <a:srgbClr val="F37321"/>
        </a:solidFill>
        <a:ln cap="flat" cmpd="sng" w="25400">
          <a:solidFill>
            <a:srgbClr val="395E89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Click to update Heat Map</a:t>
          </a:r>
          <a:endParaRPr sz="1400"/>
        </a:p>
      </xdr:txBody>
    </xdr:sp>
    <xdr:clientData fLocksWithSheet="0"/>
  </xdr:oneCellAnchor>
  <xdr:oneCellAnchor>
    <xdr:from>
      <xdr:col>11</xdr:col>
      <xdr:colOff>152400</xdr:colOff>
      <xdr:row>1</xdr:row>
      <xdr:rowOff>76200</xdr:rowOff>
    </xdr:from>
    <xdr:ext cx="1028700" cy="742950"/>
    <xdr:pic>
      <xdr:nvPicPr>
        <xdr:cNvPr descr="http://forums.smnnews.com/customavatars/avatar39_1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1190625</xdr:colOff>
      <xdr:row>5</xdr:row>
      <xdr:rowOff>133350</xdr:rowOff>
    </xdr:from>
    <xdr:ext cx="2133600" cy="923925"/>
    <xdr:sp>
      <xdr:nvSpPr>
        <xdr:cNvPr id="5" name="Shape 5"/>
        <xdr:cNvSpPr txBox="1"/>
      </xdr:nvSpPr>
      <xdr:spPr>
        <a:xfrm>
          <a:off x="4283963" y="3322800"/>
          <a:ext cx="2124075" cy="9144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Auburn Univesity</a:t>
          </a:r>
          <a:endParaRPr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Risk</a:t>
          </a: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Management &amp; Safety</a:t>
          </a:r>
          <a:endParaRPr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316 Leach Science Center</a:t>
          </a:r>
          <a:endParaRPr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Auburn University, Al 36849</a:t>
          </a:r>
          <a:endParaRPr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334-844-4533   AURMI@auburn.edu</a:t>
          </a:r>
          <a:endParaRPr sz="1200"/>
        </a:p>
      </xdr:txBody>
    </xdr:sp>
    <xdr:clientData fLocksWithSheet="0"/>
  </xdr:oneCellAnchor>
  <xdr:oneCellAnchor>
    <xdr:from>
      <xdr:col>9</xdr:col>
      <xdr:colOff>1790700</xdr:colOff>
      <xdr:row>1</xdr:row>
      <xdr:rowOff>19050</xdr:rowOff>
    </xdr:from>
    <xdr:ext cx="1028700" cy="790575"/>
    <xdr:pic>
      <xdr:nvPicPr>
        <xdr:cNvPr descr="http://forums.smnnews.com/customavatars/avatar39_1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6.86"/>
    <col customWidth="1" min="2" max="2" width="40.71"/>
    <col customWidth="1" min="3" max="3" width="43.29"/>
    <col customWidth="1" min="4" max="4" width="40.71"/>
    <col customWidth="1" min="5" max="5" width="18.14"/>
    <col customWidth="1" min="6" max="6" width="15.71"/>
    <col customWidth="1" min="7" max="9" width="12.71"/>
    <col customWidth="1" min="10" max="10" width="37.14"/>
    <col customWidth="1" min="11" max="11" width="32.57"/>
    <col customWidth="1" min="12" max="12" width="32.71"/>
    <col customWidth="1" min="13" max="13" width="30.57"/>
    <col customWidth="1" min="14" max="26" width="9.14"/>
  </cols>
  <sheetData>
    <row r="1">
      <c r="A1" s="1"/>
      <c r="B1" s="1"/>
      <c r="C1" s="2"/>
      <c r="D1" s="2"/>
      <c r="E1" s="2"/>
      <c r="F1" s="3"/>
      <c r="G1" s="3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4"/>
      <c r="C2" s="2"/>
      <c r="D2" s="2"/>
      <c r="E2" s="2"/>
      <c r="F2" s="3"/>
      <c r="G2" s="3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8" t="s">
        <v>2</v>
      </c>
      <c r="B5" s="9"/>
      <c r="C5" s="1"/>
      <c r="D5" s="10"/>
      <c r="E5" s="10"/>
      <c r="F5" s="10"/>
      <c r="G5" s="10"/>
      <c r="H5" s="10"/>
      <c r="I5" s="10"/>
      <c r="J5" s="10"/>
      <c r="K5" s="10"/>
      <c r="M5" s="1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1" t="s">
        <v>3</v>
      </c>
      <c r="B6" s="9"/>
      <c r="C6" s="1"/>
      <c r="D6" s="1"/>
      <c r="E6" s="1"/>
      <c r="F6" s="12"/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1" t="s">
        <v>4</v>
      </c>
      <c r="B7" s="9"/>
      <c r="C7" s="1"/>
      <c r="D7" s="1"/>
      <c r="E7" s="1"/>
      <c r="F7" s="12"/>
      <c r="G7" s="1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1" t="s">
        <v>5</v>
      </c>
      <c r="B8" s="13"/>
      <c r="C8" s="1"/>
      <c r="D8" s="1"/>
      <c r="E8" s="1"/>
      <c r="F8" s="12"/>
      <c r="G8" s="1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1" t="s">
        <v>6</v>
      </c>
      <c r="B9" s="14"/>
      <c r="C9" s="1"/>
      <c r="D9" s="1"/>
      <c r="E9" s="1"/>
      <c r="F9" s="12"/>
      <c r="G9" s="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1" t="s">
        <v>7</v>
      </c>
      <c r="B10" s="14"/>
      <c r="C10" s="1"/>
      <c r="D10" s="1"/>
      <c r="E10" s="1"/>
      <c r="F10" s="12"/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5"/>
      <c r="D11" s="1"/>
      <c r="E11" s="1"/>
      <c r="F11" s="12"/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6"/>
      <c r="B12" s="16"/>
      <c r="C12" s="16"/>
      <c r="D12" s="16"/>
      <c r="E12" s="17"/>
      <c r="F12" s="17"/>
      <c r="G12" s="18" t="s">
        <v>8</v>
      </c>
      <c r="H12" s="19"/>
      <c r="I12" s="20"/>
      <c r="J12" s="16"/>
      <c r="K12" s="16"/>
      <c r="L12" s="2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1.5" customHeight="1">
      <c r="A13" s="22" t="s">
        <v>9</v>
      </c>
      <c r="B13" s="22" t="s">
        <v>10</v>
      </c>
      <c r="C13" s="22" t="s">
        <v>11</v>
      </c>
      <c r="D13" s="22" t="s">
        <v>12</v>
      </c>
      <c r="E13" s="22" t="s">
        <v>13</v>
      </c>
      <c r="F13" s="22" t="s">
        <v>14</v>
      </c>
      <c r="G13" s="23" t="s">
        <v>13</v>
      </c>
      <c r="H13" s="23" t="s">
        <v>14</v>
      </c>
      <c r="I13" s="23" t="s">
        <v>15</v>
      </c>
      <c r="J13" s="24" t="s">
        <v>16</v>
      </c>
      <c r="K13" s="22" t="s">
        <v>17</v>
      </c>
      <c r="L13" s="25" t="s">
        <v>18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26" t="s">
        <v>19</v>
      </c>
      <c r="B14" s="27" t="s">
        <v>20</v>
      </c>
      <c r="C14" s="28" t="s">
        <v>21</v>
      </c>
      <c r="D14" s="28" t="s">
        <v>22</v>
      </c>
      <c r="E14" s="29" t="s">
        <v>23</v>
      </c>
      <c r="F14" s="29" t="s">
        <v>24</v>
      </c>
      <c r="G14" s="30">
        <v>3.0</v>
      </c>
      <c r="H14" s="30">
        <v>2.0</v>
      </c>
      <c r="I14" s="30">
        <v>6.0</v>
      </c>
      <c r="J14" s="28" t="s">
        <v>25</v>
      </c>
      <c r="K14" s="31" t="s">
        <v>26</v>
      </c>
      <c r="L14" s="32">
        <v>42003.0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33"/>
      <c r="B15" s="34"/>
      <c r="C15" s="34"/>
      <c r="D15" s="34"/>
      <c r="E15" s="35"/>
      <c r="F15" s="35"/>
      <c r="G15" s="30" t="str">
        <f>VLOOKUP(E15,IMPACT_LIKELIHOOD_DROPDOWN!$A$6:$B$10,2,FALSE)</f>
        <v>#N/A</v>
      </c>
      <c r="H15" s="30" t="str">
        <f>VLOOKUP(F15,IMPACT_LIKELIHOOD_DROPDOWN!$A$14:$B$18,2,FALSE)</f>
        <v>#N/A</v>
      </c>
      <c r="I15" s="30" t="str">
        <f t="shared" ref="I15:I34" si="1">G15*H15</f>
        <v>#N/A</v>
      </c>
      <c r="J15" s="34"/>
      <c r="K15" s="35"/>
      <c r="L15" s="3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33"/>
      <c r="B16" s="34"/>
      <c r="C16" s="34"/>
      <c r="D16" s="34"/>
      <c r="E16" s="35"/>
      <c r="F16" s="35"/>
      <c r="G16" s="30" t="str">
        <f>VLOOKUP(E16,IMPACT_LIKELIHOOD_DROPDOWN!$A$6:$B$10,2,FALSE)</f>
        <v>#N/A</v>
      </c>
      <c r="H16" s="30" t="str">
        <f>VLOOKUP(F16,IMPACT_LIKELIHOOD_DROPDOWN!$A$14:$B$18,2,FALSE)</f>
        <v>#N/A</v>
      </c>
      <c r="I16" s="30" t="str">
        <f t="shared" si="1"/>
        <v>#N/A</v>
      </c>
      <c r="J16" s="34"/>
      <c r="K16" s="35"/>
      <c r="L16" s="3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33"/>
      <c r="B17" s="34"/>
      <c r="C17" s="34"/>
      <c r="D17" s="34"/>
      <c r="E17" s="35"/>
      <c r="F17" s="35"/>
      <c r="G17" s="30" t="str">
        <f>VLOOKUP(E17,IMPACT_LIKELIHOOD_DROPDOWN!$A$6:$B$10,2,FALSE)</f>
        <v>#N/A</v>
      </c>
      <c r="H17" s="30" t="str">
        <f>VLOOKUP(F17,IMPACT_LIKELIHOOD_DROPDOWN!$A$14:$B$18,2,FALSE)</f>
        <v>#N/A</v>
      </c>
      <c r="I17" s="30" t="str">
        <f t="shared" si="1"/>
        <v>#N/A</v>
      </c>
      <c r="J17" s="34"/>
      <c r="K17" s="35"/>
      <c r="L17" s="3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33"/>
      <c r="B18" s="34"/>
      <c r="C18" s="34"/>
      <c r="D18" s="34"/>
      <c r="E18" s="35"/>
      <c r="F18" s="35"/>
      <c r="G18" s="30" t="str">
        <f>VLOOKUP(E18,IMPACT_LIKELIHOOD_DROPDOWN!$A$6:$B$10,2,FALSE)</f>
        <v>#N/A</v>
      </c>
      <c r="H18" s="30" t="str">
        <f>VLOOKUP(F18,IMPACT_LIKELIHOOD_DROPDOWN!$A$14:$B$18,2,FALSE)</f>
        <v>#N/A</v>
      </c>
      <c r="I18" s="30" t="str">
        <f t="shared" si="1"/>
        <v>#N/A</v>
      </c>
      <c r="J18" s="34"/>
      <c r="K18" s="35"/>
      <c r="L18" s="3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33"/>
      <c r="B19" s="34"/>
      <c r="C19" s="34"/>
      <c r="D19" s="34"/>
      <c r="E19" s="35"/>
      <c r="F19" s="35"/>
      <c r="G19" s="30" t="str">
        <f>VLOOKUP(E19,IMPACT_LIKELIHOOD_DROPDOWN!$A$6:$B$10,2,FALSE)</f>
        <v>#N/A</v>
      </c>
      <c r="H19" s="30" t="str">
        <f>VLOOKUP(F19,IMPACT_LIKELIHOOD_DROPDOWN!$A$14:$B$18,2,FALSE)</f>
        <v>#N/A</v>
      </c>
      <c r="I19" s="30" t="str">
        <f t="shared" si="1"/>
        <v>#N/A</v>
      </c>
      <c r="J19" s="34"/>
      <c r="K19" s="35"/>
      <c r="L19" s="3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33"/>
      <c r="B20" s="34"/>
      <c r="C20" s="34"/>
      <c r="D20" s="34"/>
      <c r="E20" s="35"/>
      <c r="F20" s="35"/>
      <c r="G20" s="30" t="str">
        <f>VLOOKUP(E20,IMPACT_LIKELIHOOD_DROPDOWN!$A$6:$B$10,2,FALSE)</f>
        <v>#N/A</v>
      </c>
      <c r="H20" s="30" t="str">
        <f>VLOOKUP(F20,IMPACT_LIKELIHOOD_DROPDOWN!$A$14:$B$18,2,FALSE)</f>
        <v>#N/A</v>
      </c>
      <c r="I20" s="30" t="str">
        <f t="shared" si="1"/>
        <v>#N/A</v>
      </c>
      <c r="J20" s="34"/>
      <c r="K20" s="35"/>
      <c r="L20" s="3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33"/>
      <c r="B21" s="34"/>
      <c r="C21" s="34"/>
      <c r="D21" s="34"/>
      <c r="E21" s="35"/>
      <c r="F21" s="35"/>
      <c r="G21" s="30" t="str">
        <f>VLOOKUP(E21,IMPACT_LIKELIHOOD_DROPDOWN!$A$6:$B$10,2,FALSE)</f>
        <v>#N/A</v>
      </c>
      <c r="H21" s="30" t="str">
        <f>VLOOKUP(F21,IMPACT_LIKELIHOOD_DROPDOWN!$A$14:$B$18,2,FALSE)</f>
        <v>#N/A</v>
      </c>
      <c r="I21" s="30" t="str">
        <f t="shared" si="1"/>
        <v>#N/A</v>
      </c>
      <c r="J21" s="34"/>
      <c r="K21" s="35"/>
      <c r="L21" s="3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3"/>
      <c r="B22" s="34"/>
      <c r="C22" s="34"/>
      <c r="D22" s="34"/>
      <c r="E22" s="35"/>
      <c r="F22" s="35"/>
      <c r="G22" s="30" t="str">
        <f>VLOOKUP(E22,IMPACT_LIKELIHOOD_DROPDOWN!$A$6:$B$10,2,FALSE)</f>
        <v>#N/A</v>
      </c>
      <c r="H22" s="30" t="str">
        <f>VLOOKUP(F22,IMPACT_LIKELIHOOD_DROPDOWN!$A$14:$B$18,2,FALSE)</f>
        <v>#N/A</v>
      </c>
      <c r="I22" s="30" t="str">
        <f t="shared" si="1"/>
        <v>#N/A</v>
      </c>
      <c r="J22" s="34"/>
      <c r="K22" s="35"/>
      <c r="L22" s="3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33"/>
      <c r="B23" s="34"/>
      <c r="C23" s="34"/>
      <c r="D23" s="34"/>
      <c r="E23" s="35"/>
      <c r="F23" s="35"/>
      <c r="G23" s="30" t="str">
        <f>VLOOKUP(E23,IMPACT_LIKELIHOOD_DROPDOWN!$A$6:$B$10,2,FALSE)</f>
        <v>#N/A</v>
      </c>
      <c r="H23" s="30" t="str">
        <f>VLOOKUP(F23,IMPACT_LIKELIHOOD_DROPDOWN!$A$14:$B$18,2,FALSE)</f>
        <v>#N/A</v>
      </c>
      <c r="I23" s="30" t="str">
        <f t="shared" si="1"/>
        <v>#N/A</v>
      </c>
      <c r="J23" s="34"/>
      <c r="K23" s="35"/>
      <c r="L23" s="3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33"/>
      <c r="B24" s="34"/>
      <c r="C24" s="34"/>
      <c r="D24" s="34"/>
      <c r="E24" s="35"/>
      <c r="F24" s="35"/>
      <c r="G24" s="30" t="str">
        <f>VLOOKUP(E24,IMPACT_LIKELIHOOD_DROPDOWN!$A$6:$B$10,2,FALSE)</f>
        <v>#N/A</v>
      </c>
      <c r="H24" s="30" t="str">
        <f>VLOOKUP(F24,IMPACT_LIKELIHOOD_DROPDOWN!$A$14:$B$18,2,FALSE)</f>
        <v>#N/A</v>
      </c>
      <c r="I24" s="30" t="str">
        <f t="shared" si="1"/>
        <v>#N/A</v>
      </c>
      <c r="J24" s="34"/>
      <c r="K24" s="35"/>
      <c r="L24" s="3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33"/>
      <c r="B25" s="34"/>
      <c r="C25" s="34"/>
      <c r="D25" s="34"/>
      <c r="E25" s="35"/>
      <c r="F25" s="35"/>
      <c r="G25" s="30" t="str">
        <f>VLOOKUP(E25,IMPACT_LIKELIHOOD_DROPDOWN!$A$6:$B$10,2,FALSE)</f>
        <v>#N/A</v>
      </c>
      <c r="H25" s="30" t="str">
        <f>VLOOKUP(F25,IMPACT_LIKELIHOOD_DROPDOWN!$A$14:$B$18,2,FALSE)</f>
        <v>#N/A</v>
      </c>
      <c r="I25" s="30" t="str">
        <f t="shared" si="1"/>
        <v>#N/A</v>
      </c>
      <c r="J25" s="34"/>
      <c r="K25" s="35"/>
      <c r="L25" s="3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33"/>
      <c r="B26" s="34"/>
      <c r="C26" s="34"/>
      <c r="D26" s="34"/>
      <c r="E26" s="35"/>
      <c r="F26" s="35"/>
      <c r="G26" s="30" t="str">
        <f>VLOOKUP(E26,IMPACT_LIKELIHOOD_DROPDOWN!$A$6:$B$10,2,FALSE)</f>
        <v>#N/A</v>
      </c>
      <c r="H26" s="30" t="str">
        <f>VLOOKUP(F26,IMPACT_LIKELIHOOD_DROPDOWN!$A$14:$B$18,2,FALSE)</f>
        <v>#N/A</v>
      </c>
      <c r="I26" s="30" t="str">
        <f t="shared" si="1"/>
        <v>#N/A</v>
      </c>
      <c r="J26" s="34"/>
      <c r="K26" s="35"/>
      <c r="L26" s="3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33"/>
      <c r="B27" s="34"/>
      <c r="C27" s="34"/>
      <c r="D27" s="34"/>
      <c r="E27" s="35"/>
      <c r="F27" s="35"/>
      <c r="G27" s="30" t="str">
        <f>VLOOKUP(E27,IMPACT_LIKELIHOOD_DROPDOWN!$A$6:$B$10,2,FALSE)</f>
        <v>#N/A</v>
      </c>
      <c r="H27" s="30" t="str">
        <f>VLOOKUP(F27,IMPACT_LIKELIHOOD_DROPDOWN!$A$14:$B$18,2,FALSE)</f>
        <v>#N/A</v>
      </c>
      <c r="I27" s="30" t="str">
        <f t="shared" si="1"/>
        <v>#N/A</v>
      </c>
      <c r="J27" s="34"/>
      <c r="K27" s="35"/>
      <c r="L27" s="3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33"/>
      <c r="B28" s="34"/>
      <c r="C28" s="34"/>
      <c r="D28" s="34"/>
      <c r="E28" s="35"/>
      <c r="F28" s="35"/>
      <c r="G28" s="30" t="str">
        <f>VLOOKUP(E28,IMPACT_LIKELIHOOD_DROPDOWN!$A$6:$B$10,2,FALSE)</f>
        <v>#N/A</v>
      </c>
      <c r="H28" s="30" t="str">
        <f>VLOOKUP(F28,IMPACT_LIKELIHOOD_DROPDOWN!$A$14:$B$18,2,FALSE)</f>
        <v>#N/A</v>
      </c>
      <c r="I28" s="30" t="str">
        <f t="shared" si="1"/>
        <v>#N/A</v>
      </c>
      <c r="J28" s="34"/>
      <c r="K28" s="35"/>
      <c r="L28" s="3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33"/>
      <c r="B29" s="34"/>
      <c r="C29" s="34"/>
      <c r="D29" s="34"/>
      <c r="E29" s="35"/>
      <c r="F29" s="35"/>
      <c r="G29" s="30" t="str">
        <f>VLOOKUP(E29,IMPACT_LIKELIHOOD_DROPDOWN!$A$6:$B$10,2,FALSE)</f>
        <v>#N/A</v>
      </c>
      <c r="H29" s="30" t="str">
        <f>VLOOKUP(F29,IMPACT_LIKELIHOOD_DROPDOWN!$A$14:$B$18,2,FALSE)</f>
        <v>#N/A</v>
      </c>
      <c r="I29" s="30" t="str">
        <f t="shared" si="1"/>
        <v>#N/A</v>
      </c>
      <c r="J29" s="34"/>
      <c r="K29" s="35"/>
      <c r="L29" s="3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33"/>
      <c r="B30" s="34"/>
      <c r="C30" s="34"/>
      <c r="D30" s="34"/>
      <c r="E30" s="35"/>
      <c r="F30" s="35"/>
      <c r="G30" s="30" t="str">
        <f>VLOOKUP(E30,IMPACT_LIKELIHOOD_DROPDOWN!$A$6:$B$10,2,FALSE)</f>
        <v>#N/A</v>
      </c>
      <c r="H30" s="30" t="str">
        <f>VLOOKUP(F30,IMPACT_LIKELIHOOD_DROPDOWN!$A$14:$B$18,2,FALSE)</f>
        <v>#N/A</v>
      </c>
      <c r="I30" s="30" t="str">
        <f t="shared" si="1"/>
        <v>#N/A</v>
      </c>
      <c r="J30" s="34"/>
      <c r="K30" s="35"/>
      <c r="L30" s="3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33"/>
      <c r="B31" s="34"/>
      <c r="C31" s="34"/>
      <c r="D31" s="34"/>
      <c r="E31" s="35"/>
      <c r="F31" s="35"/>
      <c r="G31" s="30" t="str">
        <f>VLOOKUP(E31,IMPACT_LIKELIHOOD_DROPDOWN!$A$6:$B$10,2,FALSE)</f>
        <v>#N/A</v>
      </c>
      <c r="H31" s="30" t="str">
        <f>VLOOKUP(F31,IMPACT_LIKELIHOOD_DROPDOWN!$A$14:$B$18,2,FALSE)</f>
        <v>#N/A</v>
      </c>
      <c r="I31" s="30" t="str">
        <f t="shared" si="1"/>
        <v>#N/A</v>
      </c>
      <c r="J31" s="34"/>
      <c r="K31" s="35"/>
      <c r="L31" s="3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33"/>
      <c r="B32" s="34"/>
      <c r="C32" s="34"/>
      <c r="D32" s="34"/>
      <c r="E32" s="35"/>
      <c r="F32" s="35"/>
      <c r="G32" s="30" t="str">
        <f>VLOOKUP(E32,IMPACT_LIKELIHOOD_DROPDOWN!$A$6:$B$10,2,FALSE)</f>
        <v>#N/A</v>
      </c>
      <c r="H32" s="30" t="str">
        <f>VLOOKUP(F32,IMPACT_LIKELIHOOD_DROPDOWN!$A$14:$B$18,2,FALSE)</f>
        <v>#N/A</v>
      </c>
      <c r="I32" s="30" t="str">
        <f t="shared" si="1"/>
        <v>#N/A</v>
      </c>
      <c r="J32" s="34"/>
      <c r="K32" s="35"/>
      <c r="L32" s="3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33"/>
      <c r="B33" s="34"/>
      <c r="C33" s="34"/>
      <c r="D33" s="34"/>
      <c r="E33" s="35"/>
      <c r="F33" s="35"/>
      <c r="G33" s="30" t="str">
        <f>VLOOKUP(E33,IMPACT_LIKELIHOOD_DROPDOWN!$A$6:$B$10,2,FALSE)</f>
        <v>#N/A</v>
      </c>
      <c r="H33" s="30" t="str">
        <f>VLOOKUP(F33,IMPACT_LIKELIHOOD_DROPDOWN!$A$14:$B$18,2,FALSE)</f>
        <v>#N/A</v>
      </c>
      <c r="I33" s="30" t="str">
        <f t="shared" si="1"/>
        <v>#N/A</v>
      </c>
      <c r="J33" s="34"/>
      <c r="K33" s="35"/>
      <c r="L33" s="3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33"/>
      <c r="B34" s="34"/>
      <c r="C34" s="34"/>
      <c r="D34" s="34"/>
      <c r="E34" s="35"/>
      <c r="F34" s="35"/>
      <c r="G34" s="30" t="str">
        <f>VLOOKUP(E34,IMPACT_LIKELIHOOD_DROPDOWN!$A$6:$B$10,2,FALSE)</f>
        <v>#N/A</v>
      </c>
      <c r="H34" s="30" t="str">
        <f>VLOOKUP(F34,IMPACT_LIKELIHOOD_DROPDOWN!$A$14:$B$18,2,FALSE)</f>
        <v>#N/A</v>
      </c>
      <c r="I34" s="30" t="str">
        <f t="shared" si="1"/>
        <v>#N/A</v>
      </c>
      <c r="J34" s="34"/>
      <c r="K34" s="35"/>
      <c r="L34" s="3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37"/>
      <c r="B35" s="1"/>
      <c r="C35" s="1"/>
      <c r="D35" s="1"/>
      <c r="E35" s="12"/>
      <c r="F35" s="12"/>
      <c r="G35" s="1"/>
      <c r="H35" s="1"/>
      <c r="I35" s="1"/>
      <c r="J35" s="1"/>
      <c r="K35" s="1"/>
      <c r="L35" s="12"/>
      <c r="M35" s="1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2"/>
      <c r="G36" s="12"/>
      <c r="H36" s="1"/>
      <c r="I36" s="1"/>
      <c r="J36" s="1"/>
      <c r="K36" s="1"/>
      <c r="L36" s="12"/>
      <c r="M36" s="1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 t="s">
        <v>27</v>
      </c>
      <c r="B37" s="1"/>
      <c r="C37" s="1"/>
      <c r="D37" s="1"/>
      <c r="E37" s="1"/>
      <c r="F37" s="12"/>
      <c r="G37" s="12"/>
      <c r="H37" s="1"/>
      <c r="I37" s="1"/>
      <c r="J37" s="1"/>
      <c r="K37" s="1"/>
      <c r="L37" s="12"/>
      <c r="M37" s="1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 t="s">
        <v>28</v>
      </c>
      <c r="B38" s="1"/>
      <c r="C38" s="1"/>
      <c r="D38" s="1"/>
      <c r="E38" s="1"/>
      <c r="F38" s="12"/>
      <c r="G38" s="12"/>
      <c r="H38" s="1"/>
      <c r="I38" s="1"/>
      <c r="J38" s="1"/>
      <c r="K38" s="1"/>
      <c r="L38" s="12"/>
      <c r="M38" s="1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2"/>
      <c r="G39" s="12"/>
      <c r="H39" s="1"/>
      <c r="I39" s="1"/>
      <c r="J39" s="1"/>
      <c r="K39" s="1"/>
      <c r="L39" s="12"/>
      <c r="M39" s="1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2"/>
      <c r="G40" s="12"/>
      <c r="H40" s="1"/>
      <c r="I40" s="1"/>
      <c r="J40" s="1"/>
      <c r="K40" s="1"/>
      <c r="L40" s="1"/>
      <c r="M40" s="1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2"/>
      <c r="G41" s="12"/>
      <c r="H41" s="1"/>
      <c r="I41" s="1"/>
      <c r="J41" s="1"/>
      <c r="K41" s="1"/>
      <c r="L41" s="1"/>
      <c r="M41" s="1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2"/>
      <c r="G42" s="12"/>
      <c r="H42" s="1"/>
      <c r="I42" s="1"/>
      <c r="J42" s="1"/>
      <c r="K42" s="1"/>
      <c r="L42" s="1"/>
      <c r="M42" s="1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2"/>
      <c r="G43" s="12"/>
      <c r="H43" s="1"/>
      <c r="I43" s="1"/>
      <c r="J43" s="1"/>
      <c r="K43" s="1"/>
      <c r="L43" s="1"/>
      <c r="M43" s="1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2"/>
      <c r="G44" s="12"/>
      <c r="H44" s="1"/>
      <c r="I44" s="1"/>
      <c r="J44" s="1"/>
      <c r="K44" s="1"/>
      <c r="L44" s="1"/>
      <c r="M44" s="1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2"/>
      <c r="G45" s="12"/>
      <c r="H45" s="1"/>
      <c r="I45" s="1"/>
      <c r="J45" s="1"/>
      <c r="K45" s="1"/>
      <c r="L45" s="1"/>
      <c r="M45" s="1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2"/>
      <c r="G46" s="12"/>
      <c r="H46" s="1"/>
      <c r="I46" s="1"/>
      <c r="J46" s="1"/>
      <c r="K46" s="1"/>
      <c r="L46" s="1"/>
      <c r="M46" s="1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2"/>
      <c r="G47" s="12"/>
      <c r="H47" s="1"/>
      <c r="I47" s="1"/>
      <c r="J47" s="1"/>
      <c r="K47" s="1"/>
      <c r="L47" s="1"/>
      <c r="M47" s="1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2"/>
      <c r="G48" s="12"/>
      <c r="H48" s="1"/>
      <c r="I48" s="1"/>
      <c r="J48" s="1"/>
      <c r="K48" s="1"/>
      <c r="L48" s="1"/>
      <c r="M48" s="1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2"/>
      <c r="G49" s="12"/>
      <c r="H49" s="1"/>
      <c r="I49" s="1"/>
      <c r="J49" s="1"/>
      <c r="K49" s="1"/>
      <c r="L49" s="1"/>
      <c r="M49" s="1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2"/>
      <c r="G50" s="12"/>
      <c r="H50" s="1"/>
      <c r="I50" s="1"/>
      <c r="J50" s="1"/>
      <c r="K50" s="1"/>
      <c r="L50" s="1"/>
      <c r="M50" s="1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2"/>
      <c r="G51" s="12"/>
      <c r="H51" s="1"/>
      <c r="I51" s="1"/>
      <c r="J51" s="1"/>
      <c r="K51" s="1"/>
      <c r="L51" s="1"/>
      <c r="M51" s="1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2"/>
      <c r="G52" s="12"/>
      <c r="H52" s="1"/>
      <c r="I52" s="1"/>
      <c r="J52" s="1"/>
      <c r="K52" s="1"/>
      <c r="L52" s="1"/>
      <c r="M52" s="1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2"/>
      <c r="G53" s="12"/>
      <c r="H53" s="1"/>
      <c r="I53" s="1"/>
      <c r="J53" s="1"/>
      <c r="K53" s="1"/>
      <c r="L53" s="1"/>
      <c r="M53" s="1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2"/>
      <c r="G54" s="12"/>
      <c r="H54" s="1"/>
      <c r="I54" s="1"/>
      <c r="J54" s="1"/>
      <c r="K54" s="1"/>
      <c r="L54" s="1"/>
      <c r="M54" s="1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2"/>
      <c r="G55" s="12"/>
      <c r="H55" s="1"/>
      <c r="I55" s="1"/>
      <c r="J55" s="1"/>
      <c r="K55" s="1"/>
      <c r="L55" s="1"/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2"/>
      <c r="G56" s="12"/>
      <c r="H56" s="1"/>
      <c r="I56" s="1"/>
      <c r="J56" s="1"/>
      <c r="K56" s="1"/>
      <c r="L56" s="1"/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2"/>
      <c r="G57" s="12"/>
      <c r="H57" s="1"/>
      <c r="I57" s="1"/>
      <c r="J57" s="1"/>
      <c r="K57" s="1"/>
      <c r="L57" s="1"/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2"/>
      <c r="G58" s="12"/>
      <c r="H58" s="1"/>
      <c r="I58" s="1"/>
      <c r="J58" s="1"/>
      <c r="K58" s="1"/>
      <c r="L58" s="1"/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2"/>
      <c r="G59" s="12"/>
      <c r="H59" s="1"/>
      <c r="I59" s="1"/>
      <c r="J59" s="1"/>
      <c r="K59" s="1"/>
      <c r="L59" s="1"/>
      <c r="M59" s="1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2"/>
      <c r="G60" s="12"/>
      <c r="H60" s="1"/>
      <c r="I60" s="1"/>
      <c r="J60" s="1"/>
      <c r="K60" s="1"/>
      <c r="L60" s="1"/>
      <c r="M60" s="1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2"/>
      <c r="G61" s="12"/>
      <c r="H61" s="1"/>
      <c r="I61" s="1"/>
      <c r="J61" s="1"/>
      <c r="K61" s="1"/>
      <c r="L61" s="1"/>
      <c r="M61" s="1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2"/>
      <c r="G62" s="12"/>
      <c r="H62" s="1"/>
      <c r="I62" s="1"/>
      <c r="J62" s="1"/>
      <c r="K62" s="1"/>
      <c r="L62" s="1"/>
      <c r="M62" s="1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2"/>
      <c r="G63" s="12"/>
      <c r="H63" s="1"/>
      <c r="I63" s="1"/>
      <c r="J63" s="1"/>
      <c r="K63" s="1"/>
      <c r="L63" s="1"/>
      <c r="M63" s="1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2"/>
      <c r="G64" s="12"/>
      <c r="H64" s="1"/>
      <c r="I64" s="1"/>
      <c r="J64" s="1"/>
      <c r="K64" s="1"/>
      <c r="L64" s="1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2"/>
      <c r="G65" s="12"/>
      <c r="H65" s="1"/>
      <c r="I65" s="1"/>
      <c r="J65" s="1"/>
      <c r="K65" s="1"/>
      <c r="L65" s="1"/>
      <c r="M65" s="1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2"/>
      <c r="G66" s="12"/>
      <c r="H66" s="1"/>
      <c r="I66" s="1"/>
      <c r="J66" s="1"/>
      <c r="K66" s="1"/>
      <c r="L66" s="1"/>
      <c r="M66" s="1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2"/>
      <c r="G67" s="12"/>
      <c r="H67" s="1"/>
      <c r="I67" s="1"/>
      <c r="J67" s="1"/>
      <c r="K67" s="1"/>
      <c r="L67" s="1"/>
      <c r="M67" s="1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2"/>
      <c r="G68" s="12"/>
      <c r="H68" s="1"/>
      <c r="I68" s="1"/>
      <c r="J68" s="1"/>
      <c r="K68" s="1"/>
      <c r="L68" s="1"/>
      <c r="M68" s="1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2"/>
      <c r="G69" s="12"/>
      <c r="H69" s="1"/>
      <c r="I69" s="1"/>
      <c r="J69" s="1"/>
      <c r="K69" s="1"/>
      <c r="L69" s="1"/>
      <c r="M69" s="1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2"/>
      <c r="G70" s="12"/>
      <c r="H70" s="1"/>
      <c r="I70" s="1"/>
      <c r="J70" s="1"/>
      <c r="K70" s="1"/>
      <c r="L70" s="1"/>
      <c r="M70" s="1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2"/>
      <c r="G71" s="12"/>
      <c r="H71" s="1"/>
      <c r="I71" s="1"/>
      <c r="J71" s="1"/>
      <c r="K71" s="1"/>
      <c r="L71" s="1"/>
      <c r="M71" s="1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2"/>
      <c r="G72" s="12"/>
      <c r="H72" s="1"/>
      <c r="I72" s="1"/>
      <c r="J72" s="1"/>
      <c r="K72" s="1"/>
      <c r="L72" s="1"/>
      <c r="M72" s="1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2"/>
      <c r="G73" s="12"/>
      <c r="H73" s="1"/>
      <c r="I73" s="1"/>
      <c r="J73" s="1"/>
      <c r="K73" s="1"/>
      <c r="L73" s="1"/>
      <c r="M73" s="1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2"/>
      <c r="G74" s="12"/>
      <c r="H74" s="1"/>
      <c r="I74" s="1"/>
      <c r="J74" s="1"/>
      <c r="K74" s="1"/>
      <c r="L74" s="1"/>
      <c r="M74" s="1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2"/>
      <c r="G75" s="12"/>
      <c r="H75" s="1"/>
      <c r="I75" s="1"/>
      <c r="J75" s="1"/>
      <c r="K75" s="1"/>
      <c r="L75" s="1"/>
      <c r="M75" s="1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2"/>
      <c r="G76" s="12"/>
      <c r="H76" s="1"/>
      <c r="I76" s="1"/>
      <c r="J76" s="1"/>
      <c r="K76" s="1"/>
      <c r="L76" s="1"/>
      <c r="M76" s="1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2"/>
      <c r="G77" s="12"/>
      <c r="H77" s="1"/>
      <c r="I77" s="1"/>
      <c r="J77" s="1"/>
      <c r="K77" s="1"/>
      <c r="L77" s="1"/>
      <c r="M77" s="1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2"/>
      <c r="G78" s="12"/>
      <c r="H78" s="1"/>
      <c r="I78" s="1"/>
      <c r="J78" s="1"/>
      <c r="K78" s="1"/>
      <c r="L78" s="1"/>
      <c r="M78" s="1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2"/>
      <c r="G79" s="12"/>
      <c r="H79" s="1"/>
      <c r="I79" s="1"/>
      <c r="J79" s="1"/>
      <c r="K79" s="1"/>
      <c r="L79" s="1"/>
      <c r="M79" s="1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2"/>
      <c r="G80" s="12"/>
      <c r="H80" s="1"/>
      <c r="I80" s="1"/>
      <c r="J80" s="1"/>
      <c r="K80" s="1"/>
      <c r="L80" s="1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2"/>
      <c r="G81" s="12"/>
      <c r="H81" s="1"/>
      <c r="I81" s="1"/>
      <c r="J81" s="1"/>
      <c r="K81" s="1"/>
      <c r="L81" s="1"/>
      <c r="M81" s="1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2"/>
      <c r="G82" s="12"/>
      <c r="H82" s="1"/>
      <c r="I82" s="1"/>
      <c r="J82" s="1"/>
      <c r="K82" s="1"/>
      <c r="L82" s="1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2"/>
      <c r="G83" s="12"/>
      <c r="H83" s="1"/>
      <c r="I83" s="1"/>
      <c r="J83" s="1"/>
      <c r="K83" s="1"/>
      <c r="L83" s="1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2"/>
      <c r="G84" s="12"/>
      <c r="H84" s="1"/>
      <c r="I84" s="1"/>
      <c r="J84" s="1"/>
      <c r="K84" s="1"/>
      <c r="L84" s="1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2"/>
      <c r="G85" s="12"/>
      <c r="H85" s="1"/>
      <c r="I85" s="1"/>
      <c r="J85" s="1"/>
      <c r="K85" s="1"/>
      <c r="L85" s="1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2"/>
      <c r="G86" s="12"/>
      <c r="H86" s="1"/>
      <c r="I86" s="1"/>
      <c r="J86" s="1"/>
      <c r="K86" s="1"/>
      <c r="L86" s="1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2"/>
      <c r="G87" s="12"/>
      <c r="H87" s="1"/>
      <c r="I87" s="1"/>
      <c r="J87" s="1"/>
      <c r="K87" s="1"/>
      <c r="L87" s="1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2"/>
      <c r="G88" s="12"/>
      <c r="H88" s="1"/>
      <c r="I88" s="1"/>
      <c r="J88" s="1"/>
      <c r="K88" s="1"/>
      <c r="L88" s="1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2"/>
      <c r="G89" s="12"/>
      <c r="H89" s="1"/>
      <c r="I89" s="1"/>
      <c r="J89" s="1"/>
      <c r="K89" s="1"/>
      <c r="L89" s="1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2"/>
      <c r="G90" s="12"/>
      <c r="H90" s="1"/>
      <c r="I90" s="1"/>
      <c r="J90" s="1"/>
      <c r="K90" s="1"/>
      <c r="L90" s="1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2"/>
      <c r="G91" s="12"/>
      <c r="H91" s="1"/>
      <c r="I91" s="1"/>
      <c r="J91" s="1"/>
      <c r="K91" s="1"/>
      <c r="L91" s="1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2"/>
      <c r="G92" s="12"/>
      <c r="H92" s="1"/>
      <c r="I92" s="1"/>
      <c r="J92" s="1"/>
      <c r="K92" s="1"/>
      <c r="L92" s="1"/>
      <c r="M92" s="1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2"/>
      <c r="G93" s="12"/>
      <c r="H93" s="1"/>
      <c r="I93" s="1"/>
      <c r="J93" s="1"/>
      <c r="K93" s="1"/>
      <c r="L93" s="1"/>
      <c r="M93" s="1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2"/>
      <c r="G94" s="12"/>
      <c r="H94" s="1"/>
      <c r="I94" s="1"/>
      <c r="J94" s="1"/>
      <c r="K94" s="1"/>
      <c r="L94" s="1"/>
      <c r="M94" s="1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2"/>
      <c r="G95" s="12"/>
      <c r="H95" s="1"/>
      <c r="I95" s="1"/>
      <c r="J95" s="1"/>
      <c r="K95" s="1"/>
      <c r="L95" s="1"/>
      <c r="M95" s="1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2"/>
      <c r="G96" s="12"/>
      <c r="H96" s="1"/>
      <c r="I96" s="1"/>
      <c r="J96" s="1"/>
      <c r="K96" s="1"/>
      <c r="L96" s="1"/>
      <c r="M96" s="1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2"/>
      <c r="G97" s="12"/>
      <c r="H97" s="1"/>
      <c r="I97" s="1"/>
      <c r="J97" s="1"/>
      <c r="K97" s="1"/>
      <c r="L97" s="1"/>
      <c r="M97" s="1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2"/>
      <c r="G98" s="12"/>
      <c r="H98" s="1"/>
      <c r="I98" s="1"/>
      <c r="J98" s="1"/>
      <c r="K98" s="1"/>
      <c r="L98" s="1"/>
      <c r="M98" s="1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2"/>
      <c r="G99" s="12"/>
      <c r="H99" s="1"/>
      <c r="I99" s="1"/>
      <c r="J99" s="1"/>
      <c r="K99" s="1"/>
      <c r="L99" s="1"/>
      <c r="M99" s="1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2"/>
      <c r="G100" s="12"/>
      <c r="H100" s="1"/>
      <c r="I100" s="1"/>
      <c r="J100" s="1"/>
      <c r="K100" s="1"/>
      <c r="L100" s="1"/>
      <c r="M100" s="1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2"/>
      <c r="G101" s="12"/>
      <c r="H101" s="1"/>
      <c r="I101" s="1"/>
      <c r="J101" s="1"/>
      <c r="K101" s="1"/>
      <c r="L101" s="1"/>
      <c r="M101" s="1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2"/>
      <c r="G102" s="12"/>
      <c r="H102" s="1"/>
      <c r="I102" s="1"/>
      <c r="J102" s="1"/>
      <c r="K102" s="1"/>
      <c r="L102" s="1"/>
      <c r="M102" s="1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2"/>
      <c r="G103" s="12"/>
      <c r="H103" s="1"/>
      <c r="I103" s="1"/>
      <c r="J103" s="1"/>
      <c r="K103" s="1"/>
      <c r="L103" s="1"/>
      <c r="M103" s="1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2"/>
      <c r="G104" s="12"/>
      <c r="H104" s="1"/>
      <c r="I104" s="1"/>
      <c r="J104" s="1"/>
      <c r="K104" s="1"/>
      <c r="L104" s="1"/>
      <c r="M104" s="1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2"/>
      <c r="G105" s="12"/>
      <c r="H105" s="1"/>
      <c r="I105" s="1"/>
      <c r="J105" s="1"/>
      <c r="K105" s="1"/>
      <c r="L105" s="1"/>
      <c r="M105" s="1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2"/>
      <c r="G106" s="12"/>
      <c r="H106" s="1"/>
      <c r="I106" s="1"/>
      <c r="J106" s="1"/>
      <c r="K106" s="1"/>
      <c r="L106" s="1"/>
      <c r="M106" s="1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2"/>
      <c r="G107" s="12"/>
      <c r="H107" s="1"/>
      <c r="I107" s="1"/>
      <c r="J107" s="1"/>
      <c r="K107" s="1"/>
      <c r="L107" s="1"/>
      <c r="M107" s="1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2"/>
      <c r="G108" s="12"/>
      <c r="H108" s="1"/>
      <c r="I108" s="1"/>
      <c r="J108" s="1"/>
      <c r="K108" s="1"/>
      <c r="L108" s="1"/>
      <c r="M108" s="1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2"/>
      <c r="G109" s="12"/>
      <c r="H109" s="1"/>
      <c r="I109" s="1"/>
      <c r="J109" s="1"/>
      <c r="K109" s="1"/>
      <c r="L109" s="1"/>
      <c r="M109" s="1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2"/>
      <c r="G110" s="12"/>
      <c r="H110" s="1"/>
      <c r="I110" s="1"/>
      <c r="J110" s="1"/>
      <c r="K110" s="1"/>
      <c r="L110" s="1"/>
      <c r="M110" s="1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2"/>
      <c r="G111" s="12"/>
      <c r="H111" s="1"/>
      <c r="I111" s="1"/>
      <c r="J111" s="1"/>
      <c r="K111" s="1"/>
      <c r="L111" s="1"/>
      <c r="M111" s="1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2"/>
      <c r="G112" s="12"/>
      <c r="H112" s="1"/>
      <c r="I112" s="1"/>
      <c r="J112" s="1"/>
      <c r="K112" s="1"/>
      <c r="L112" s="1"/>
      <c r="M112" s="1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2"/>
      <c r="G113" s="12"/>
      <c r="H113" s="1"/>
      <c r="I113" s="1"/>
      <c r="J113" s="1"/>
      <c r="K113" s="1"/>
      <c r="L113" s="1"/>
      <c r="M113" s="1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2"/>
      <c r="G114" s="12"/>
      <c r="H114" s="1"/>
      <c r="I114" s="1"/>
      <c r="J114" s="1"/>
      <c r="K114" s="1"/>
      <c r="L114" s="1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2"/>
      <c r="G115" s="12"/>
      <c r="H115" s="1"/>
      <c r="I115" s="1"/>
      <c r="J115" s="1"/>
      <c r="K115" s="1"/>
      <c r="L115" s="1"/>
      <c r="M115" s="1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2"/>
      <c r="G116" s="12"/>
      <c r="H116" s="1"/>
      <c r="I116" s="1"/>
      <c r="J116" s="1"/>
      <c r="K116" s="1"/>
      <c r="L116" s="1"/>
      <c r="M116" s="1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2"/>
      <c r="G117" s="12"/>
      <c r="H117" s="1"/>
      <c r="I117" s="1"/>
      <c r="J117" s="1"/>
      <c r="K117" s="1"/>
      <c r="L117" s="1"/>
      <c r="M117" s="1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2"/>
      <c r="G118" s="12"/>
      <c r="H118" s="1"/>
      <c r="I118" s="1"/>
      <c r="J118" s="1"/>
      <c r="K118" s="1"/>
      <c r="L118" s="1"/>
      <c r="M118" s="1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2"/>
      <c r="G119" s="12"/>
      <c r="H119" s="1"/>
      <c r="I119" s="1"/>
      <c r="J119" s="1"/>
      <c r="K119" s="1"/>
      <c r="L119" s="1"/>
      <c r="M119" s="1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2"/>
      <c r="G120" s="12"/>
      <c r="H120" s="1"/>
      <c r="I120" s="1"/>
      <c r="J120" s="1"/>
      <c r="K120" s="1"/>
      <c r="L120" s="1"/>
      <c r="M120" s="1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2"/>
      <c r="G121" s="12"/>
      <c r="H121" s="1"/>
      <c r="I121" s="1"/>
      <c r="J121" s="1"/>
      <c r="K121" s="1"/>
      <c r="L121" s="1"/>
      <c r="M121" s="1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2"/>
      <c r="G122" s="12"/>
      <c r="H122" s="1"/>
      <c r="I122" s="1"/>
      <c r="J122" s="1"/>
      <c r="K122" s="1"/>
      <c r="L122" s="1"/>
      <c r="M122" s="1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2"/>
      <c r="G123" s="1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2"/>
      <c r="G124" s="1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2"/>
      <c r="G125" s="1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2"/>
      <c r="G126" s="1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2"/>
      <c r="G127" s="1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2"/>
      <c r="G128" s="1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2"/>
      <c r="G129" s="1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2"/>
      <c r="G130" s="1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2"/>
      <c r="G131" s="1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2"/>
      <c r="G132" s="1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2"/>
      <c r="G133" s="1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2"/>
      <c r="G134" s="1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2"/>
      <c r="G135" s="1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2"/>
      <c r="G136" s="1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2"/>
      <c r="G137" s="1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2"/>
      <c r="G138" s="1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2"/>
      <c r="G139" s="1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2"/>
      <c r="G140" s="1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2"/>
      <c r="G141" s="1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2"/>
      <c r="G142" s="1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2"/>
      <c r="G143" s="1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2"/>
      <c r="G144" s="1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2"/>
      <c r="G145" s="1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2"/>
      <c r="G146" s="1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2"/>
      <c r="G147" s="1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2"/>
      <c r="G148" s="1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2"/>
      <c r="G149" s="1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2"/>
      <c r="G150" s="1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2"/>
      <c r="G151" s="1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2"/>
      <c r="G152" s="1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2"/>
      <c r="G153" s="1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2"/>
      <c r="G154" s="1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2"/>
      <c r="G155" s="1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2"/>
      <c r="G156" s="1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2"/>
      <c r="G157" s="1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2"/>
      <c r="G158" s="1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2"/>
      <c r="G159" s="1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2"/>
      <c r="G160" s="1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2"/>
      <c r="G161" s="1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2"/>
      <c r="G162" s="1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2"/>
      <c r="G163" s="1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2"/>
      <c r="G164" s="1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2"/>
      <c r="G165" s="1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2"/>
      <c r="G166" s="1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2"/>
      <c r="G167" s="1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2"/>
      <c r="G168" s="1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2"/>
      <c r="G169" s="1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2"/>
      <c r="G170" s="1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2"/>
      <c r="G171" s="1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2"/>
      <c r="G172" s="1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2"/>
      <c r="G173" s="1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2"/>
      <c r="G174" s="1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2"/>
      <c r="G175" s="1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2"/>
      <c r="G176" s="1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2"/>
      <c r="G177" s="1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2"/>
      <c r="G178" s="1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2"/>
      <c r="G179" s="1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2"/>
      <c r="G180" s="1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2"/>
      <c r="G181" s="1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2"/>
      <c r="G182" s="1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2"/>
      <c r="G183" s="1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2"/>
      <c r="G184" s="1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2"/>
      <c r="G185" s="1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2"/>
      <c r="G186" s="1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2"/>
      <c r="G187" s="1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2"/>
      <c r="G188" s="1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2"/>
      <c r="G189" s="1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2"/>
      <c r="G190" s="1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2"/>
      <c r="G191" s="1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2"/>
      <c r="G192" s="1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2"/>
      <c r="G193" s="1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2"/>
      <c r="G194" s="1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2"/>
      <c r="G195" s="1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2"/>
      <c r="G196" s="1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2"/>
      <c r="G197" s="1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2"/>
      <c r="G198" s="1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2"/>
      <c r="G199" s="1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2"/>
      <c r="G200" s="1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2"/>
      <c r="G201" s="1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2"/>
      <c r="G202" s="1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2"/>
      <c r="G203" s="1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2"/>
      <c r="G204" s="1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2"/>
      <c r="G205" s="1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2"/>
      <c r="G206" s="1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2"/>
      <c r="G207" s="1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2"/>
      <c r="G208" s="1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2"/>
      <c r="G209" s="1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2"/>
      <c r="G210" s="1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2"/>
      <c r="G211" s="1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2"/>
      <c r="G212" s="1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2"/>
      <c r="G213" s="1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2"/>
      <c r="G214" s="1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2"/>
      <c r="G215" s="1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2"/>
      <c r="G216" s="1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2"/>
      <c r="G217" s="1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2"/>
      <c r="G218" s="1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2"/>
      <c r="G219" s="1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2"/>
      <c r="G220" s="1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2"/>
      <c r="G221" s="1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2"/>
      <c r="G222" s="1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2"/>
      <c r="G223" s="1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2"/>
      <c r="G224" s="1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2"/>
      <c r="G225" s="1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2"/>
      <c r="G226" s="1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2"/>
      <c r="G227" s="1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2"/>
      <c r="G228" s="1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2"/>
      <c r="G229" s="1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2"/>
      <c r="G230" s="1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2"/>
      <c r="G231" s="1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2"/>
      <c r="G232" s="1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2"/>
      <c r="G233" s="1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2"/>
      <c r="G234" s="1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2"/>
      <c r="G235" s="1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2"/>
      <c r="G236" s="1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2"/>
      <c r="G237" s="1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2"/>
      <c r="G238" s="1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2"/>
      <c r="G375" s="1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2"/>
      <c r="G376" s="1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2"/>
      <c r="G377" s="1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2"/>
      <c r="G378" s="1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2"/>
      <c r="G379" s="1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2"/>
      <c r="G380" s="1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2"/>
      <c r="G381" s="1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2"/>
      <c r="G382" s="1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2"/>
      <c r="G383" s="1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2"/>
      <c r="G384" s="1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2"/>
      <c r="G385" s="1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2"/>
      <c r="G386" s="1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2"/>
      <c r="G387" s="1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2"/>
      <c r="G388" s="1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2"/>
      <c r="G389" s="1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2"/>
      <c r="G390" s="1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2"/>
      <c r="G391" s="1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2"/>
      <c r="G392" s="1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2"/>
      <c r="G393" s="1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2"/>
      <c r="G394" s="1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2"/>
      <c r="G395" s="1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2"/>
      <c r="G396" s="1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2"/>
      <c r="G397" s="1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2"/>
      <c r="G398" s="1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2"/>
      <c r="G399" s="1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2"/>
      <c r="G400" s="1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2"/>
      <c r="G401" s="1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2"/>
      <c r="G402" s="1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2"/>
      <c r="G403" s="1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2"/>
      <c r="G404" s="1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2"/>
      <c r="G405" s="1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2"/>
      <c r="G406" s="1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2"/>
      <c r="G407" s="1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2"/>
      <c r="G408" s="1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2"/>
      <c r="G409" s="1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2"/>
      <c r="G410" s="1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2"/>
      <c r="G411" s="1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2"/>
      <c r="G412" s="1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2"/>
      <c r="G413" s="1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2"/>
      <c r="G414" s="1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2"/>
      <c r="G415" s="1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2"/>
      <c r="G416" s="1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2"/>
      <c r="G417" s="1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2"/>
      <c r="G418" s="1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2"/>
      <c r="G419" s="1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2"/>
      <c r="G420" s="1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2"/>
      <c r="G421" s="1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2"/>
      <c r="G422" s="1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2"/>
      <c r="G423" s="1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2"/>
      <c r="G424" s="1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2"/>
      <c r="G425" s="1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2"/>
      <c r="G426" s="1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2"/>
      <c r="G427" s="1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2"/>
      <c r="G428" s="1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2"/>
      <c r="G429" s="1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2"/>
      <c r="G430" s="1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2"/>
      <c r="G431" s="1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2"/>
      <c r="G432" s="1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2"/>
      <c r="G433" s="1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2"/>
      <c r="G434" s="1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2"/>
      <c r="G435" s="1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2"/>
      <c r="G436" s="1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2"/>
      <c r="G437" s="1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2"/>
      <c r="G438" s="1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2"/>
      <c r="G439" s="1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2"/>
      <c r="G440" s="1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2"/>
      <c r="G441" s="1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2"/>
      <c r="G442" s="1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2"/>
      <c r="G443" s="1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2"/>
      <c r="G444" s="1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2"/>
      <c r="G445" s="1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2"/>
      <c r="G446" s="1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2"/>
      <c r="G447" s="1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2"/>
      <c r="G448" s="1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2"/>
      <c r="G449" s="1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2"/>
      <c r="G450" s="1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2"/>
      <c r="G451" s="1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2"/>
      <c r="G452" s="1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2"/>
      <c r="G453" s="1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2"/>
      <c r="G454" s="1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2"/>
      <c r="G455" s="1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2"/>
      <c r="G456" s="1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2"/>
      <c r="G457" s="1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2"/>
      <c r="G458" s="1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2"/>
      <c r="G459" s="1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2"/>
      <c r="G460" s="1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2"/>
      <c r="G461" s="1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2"/>
      <c r="G462" s="1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2"/>
      <c r="G463" s="1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2"/>
      <c r="G464" s="1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2"/>
      <c r="G465" s="1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2"/>
      <c r="G466" s="1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2"/>
      <c r="G467" s="1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2"/>
      <c r="G468" s="1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2"/>
      <c r="G469" s="1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2"/>
      <c r="G470" s="1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2"/>
      <c r="G471" s="1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2"/>
      <c r="G472" s="1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2"/>
      <c r="G473" s="1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2"/>
      <c r="G474" s="1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2"/>
      <c r="G475" s="1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2"/>
      <c r="G476" s="1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2"/>
      <c r="G477" s="1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2"/>
      <c r="G478" s="1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2"/>
      <c r="G479" s="1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2"/>
      <c r="G480" s="1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2"/>
      <c r="G481" s="1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2"/>
      <c r="G482" s="1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2"/>
      <c r="G483" s="1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2"/>
      <c r="G484" s="1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2"/>
      <c r="G485" s="1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2"/>
      <c r="G486" s="1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2"/>
      <c r="G487" s="1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2"/>
      <c r="G488" s="1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2"/>
      <c r="G489" s="1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2"/>
      <c r="G490" s="1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2"/>
      <c r="G491" s="1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2"/>
      <c r="G492" s="1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2"/>
      <c r="G493" s="1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2"/>
      <c r="G494" s="1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2"/>
      <c r="G495" s="1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2"/>
      <c r="G496" s="1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2"/>
      <c r="G497" s="1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2"/>
      <c r="G498" s="1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2"/>
      <c r="G499" s="1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2"/>
      <c r="G500" s="1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2"/>
      <c r="G501" s="1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2"/>
      <c r="G502" s="1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2"/>
      <c r="G503" s="1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2"/>
      <c r="G504" s="1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2"/>
      <c r="G505" s="1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2"/>
      <c r="G506" s="1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2"/>
      <c r="G507" s="1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2"/>
      <c r="G508" s="1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2"/>
      <c r="G509" s="1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2"/>
      <c r="G510" s="1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2"/>
      <c r="G511" s="1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2"/>
      <c r="G512" s="1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2"/>
      <c r="G513" s="1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2"/>
      <c r="G514" s="1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2"/>
      <c r="G515" s="1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2"/>
      <c r="G516" s="1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2"/>
      <c r="G517" s="1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2"/>
      <c r="G518" s="1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2"/>
      <c r="G519" s="1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2"/>
      <c r="G520" s="1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2"/>
      <c r="G521" s="1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2"/>
      <c r="G522" s="1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2"/>
      <c r="G523" s="1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2"/>
      <c r="G524" s="1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2"/>
      <c r="G525" s="1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2"/>
      <c r="G526" s="1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2"/>
      <c r="G527" s="1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2"/>
      <c r="G528" s="1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2"/>
      <c r="G529" s="1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2"/>
      <c r="G530" s="1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2"/>
      <c r="G531" s="1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2"/>
      <c r="G532" s="1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2"/>
      <c r="G533" s="1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2"/>
      <c r="G534" s="1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2"/>
      <c r="G535" s="1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2"/>
      <c r="G536" s="1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2"/>
      <c r="G537" s="1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2"/>
      <c r="G538" s="1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2"/>
      <c r="G539" s="1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2"/>
      <c r="G540" s="1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2"/>
      <c r="G541" s="1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2"/>
      <c r="G542" s="1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2"/>
      <c r="G543" s="1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2"/>
      <c r="G544" s="1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2"/>
      <c r="G545" s="1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2"/>
      <c r="G546" s="1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2"/>
      <c r="G547" s="1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2"/>
      <c r="G548" s="1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2"/>
      <c r="G549" s="1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2"/>
      <c r="G550" s="1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2"/>
      <c r="G551" s="1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2"/>
      <c r="G552" s="1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2"/>
      <c r="G553" s="1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2"/>
      <c r="G554" s="1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2"/>
      <c r="G555" s="1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2"/>
      <c r="G556" s="1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2"/>
      <c r="G557" s="1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2"/>
      <c r="G558" s="1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2"/>
      <c r="G559" s="1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2"/>
      <c r="G560" s="1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2"/>
      <c r="G561" s="1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2"/>
      <c r="G562" s="1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2"/>
      <c r="G563" s="1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2"/>
      <c r="G564" s="1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2"/>
      <c r="G565" s="1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2"/>
      <c r="G566" s="1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2"/>
      <c r="G567" s="1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2"/>
      <c r="G568" s="1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2"/>
      <c r="G569" s="1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2"/>
      <c r="G570" s="1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2"/>
      <c r="G571" s="1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2"/>
      <c r="G572" s="1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2"/>
      <c r="G573" s="1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2"/>
      <c r="G574" s="1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2"/>
      <c r="G575" s="1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2"/>
      <c r="G576" s="1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2"/>
      <c r="G577" s="1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2"/>
      <c r="G578" s="1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2"/>
      <c r="G579" s="1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2"/>
      <c r="G580" s="1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2"/>
      <c r="G581" s="1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2"/>
      <c r="G582" s="1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2"/>
      <c r="G583" s="1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2"/>
      <c r="G584" s="1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2"/>
      <c r="G585" s="1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2"/>
      <c r="G586" s="1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2"/>
      <c r="G587" s="1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2"/>
      <c r="G588" s="1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2"/>
      <c r="G589" s="1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2"/>
      <c r="G590" s="1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2"/>
      <c r="G591" s="1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2"/>
      <c r="G592" s="1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2"/>
      <c r="G593" s="1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2"/>
      <c r="G594" s="1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2"/>
      <c r="G595" s="1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2"/>
      <c r="G596" s="1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2"/>
      <c r="G597" s="1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2"/>
      <c r="G598" s="1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2"/>
      <c r="G599" s="1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2"/>
      <c r="G600" s="1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2"/>
      <c r="G601" s="1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2"/>
      <c r="G602" s="1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2"/>
      <c r="G603" s="1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2"/>
      <c r="G604" s="1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2"/>
      <c r="G605" s="1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2"/>
      <c r="G606" s="1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2"/>
      <c r="G607" s="1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2"/>
      <c r="G608" s="1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2"/>
      <c r="G609" s="1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2"/>
      <c r="G610" s="1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2"/>
      <c r="G611" s="1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2"/>
      <c r="G612" s="1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2"/>
      <c r="G613" s="1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2"/>
      <c r="G614" s="1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2"/>
      <c r="G615" s="1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2"/>
      <c r="G616" s="1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2"/>
      <c r="G617" s="1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2"/>
      <c r="G618" s="1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2"/>
      <c r="G619" s="1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2"/>
      <c r="G620" s="1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2"/>
      <c r="G621" s="1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2"/>
      <c r="G622" s="1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2"/>
      <c r="G623" s="1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2"/>
      <c r="G624" s="1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2"/>
      <c r="G625" s="1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2"/>
      <c r="G626" s="1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2"/>
      <c r="G627" s="1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2"/>
      <c r="G628" s="1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2"/>
      <c r="G629" s="1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2"/>
      <c r="G630" s="1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2"/>
      <c r="G631" s="1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2"/>
      <c r="G632" s="1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2"/>
      <c r="G633" s="1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2"/>
      <c r="G634" s="1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2"/>
      <c r="G635" s="1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2"/>
      <c r="G636" s="1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2"/>
      <c r="G637" s="1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2"/>
      <c r="G638" s="1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2"/>
      <c r="G639" s="1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2"/>
      <c r="G640" s="1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2"/>
      <c r="G641" s="1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2"/>
      <c r="G642" s="1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2"/>
      <c r="G643" s="1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2"/>
      <c r="G644" s="1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2"/>
      <c r="G645" s="1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2"/>
      <c r="G646" s="1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2"/>
      <c r="G647" s="1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2"/>
      <c r="G648" s="1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2"/>
      <c r="G649" s="1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2"/>
      <c r="G650" s="1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2"/>
      <c r="G651" s="1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2"/>
      <c r="G652" s="1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2"/>
      <c r="G653" s="1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2"/>
      <c r="G654" s="1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2"/>
      <c r="G655" s="1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2"/>
      <c r="G656" s="1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2"/>
      <c r="G657" s="1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2"/>
      <c r="G658" s="1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2"/>
      <c r="G659" s="1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2"/>
      <c r="G660" s="1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2"/>
      <c r="G661" s="1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2"/>
      <c r="G662" s="1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2"/>
      <c r="G663" s="1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2"/>
      <c r="G664" s="1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2"/>
      <c r="G665" s="1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2"/>
      <c r="G666" s="1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2"/>
      <c r="G667" s="1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2"/>
      <c r="G668" s="1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2"/>
      <c r="G669" s="1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2"/>
      <c r="G670" s="1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2"/>
      <c r="G671" s="1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2"/>
      <c r="G672" s="1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2"/>
      <c r="G673" s="1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2"/>
      <c r="G674" s="1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2"/>
      <c r="G675" s="1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2"/>
      <c r="G676" s="1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2"/>
      <c r="G677" s="1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2"/>
      <c r="G678" s="1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2"/>
      <c r="G679" s="1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2"/>
      <c r="G680" s="1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2"/>
      <c r="G681" s="1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2"/>
      <c r="G682" s="1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2"/>
      <c r="G683" s="1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2"/>
      <c r="G684" s="1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2"/>
      <c r="G685" s="1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2"/>
      <c r="G686" s="1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2"/>
      <c r="G687" s="1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2"/>
      <c r="G688" s="1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2"/>
      <c r="G689" s="1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2"/>
      <c r="G690" s="1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2"/>
      <c r="G691" s="1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2"/>
      <c r="G692" s="1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2"/>
      <c r="G693" s="1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2"/>
      <c r="G694" s="1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2"/>
      <c r="G695" s="1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2"/>
      <c r="G696" s="1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2"/>
      <c r="G697" s="1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2"/>
      <c r="G698" s="1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2"/>
      <c r="G699" s="1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2"/>
      <c r="G700" s="1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2"/>
      <c r="G701" s="1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2"/>
      <c r="G702" s="1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2"/>
      <c r="G703" s="1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2"/>
      <c r="G704" s="1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2"/>
      <c r="G705" s="1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2"/>
      <c r="G706" s="1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2"/>
      <c r="G707" s="1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2"/>
      <c r="G708" s="1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2"/>
      <c r="G709" s="1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2"/>
      <c r="G710" s="1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2"/>
      <c r="G711" s="1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2"/>
      <c r="G712" s="1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2"/>
      <c r="G713" s="1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2"/>
      <c r="G714" s="1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2"/>
      <c r="G715" s="1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2"/>
      <c r="G716" s="1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2"/>
      <c r="G717" s="1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2"/>
      <c r="G718" s="1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2"/>
      <c r="G719" s="1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2"/>
      <c r="G720" s="1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2"/>
      <c r="G721" s="1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2"/>
      <c r="G722" s="1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2"/>
      <c r="G723" s="1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2"/>
      <c r="G724" s="1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2"/>
      <c r="G725" s="1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2"/>
      <c r="G726" s="1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2"/>
      <c r="G727" s="1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2"/>
      <c r="G728" s="1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2"/>
      <c r="G729" s="1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2"/>
      <c r="G730" s="1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2"/>
      <c r="G731" s="1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2"/>
      <c r="G732" s="1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2"/>
      <c r="G733" s="1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2"/>
      <c r="G734" s="1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2"/>
      <c r="G735" s="1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2"/>
      <c r="G736" s="1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2"/>
      <c r="G737" s="1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2"/>
      <c r="G738" s="1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2"/>
      <c r="G739" s="1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2"/>
      <c r="G740" s="1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2"/>
      <c r="G741" s="1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2"/>
      <c r="G742" s="1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2"/>
      <c r="G743" s="1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2"/>
      <c r="G744" s="1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2"/>
      <c r="G745" s="1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2"/>
      <c r="G746" s="1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2"/>
      <c r="G747" s="1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2"/>
      <c r="G748" s="1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2"/>
      <c r="G749" s="1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2"/>
      <c r="G750" s="1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2"/>
      <c r="G751" s="1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2"/>
      <c r="G752" s="1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2"/>
      <c r="G753" s="1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2"/>
      <c r="G754" s="1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2"/>
      <c r="G755" s="1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2"/>
      <c r="G756" s="1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2"/>
      <c r="G757" s="1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2"/>
      <c r="G758" s="1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2"/>
      <c r="G759" s="1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2"/>
      <c r="G760" s="1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2"/>
      <c r="G761" s="1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2"/>
      <c r="G762" s="1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2"/>
      <c r="G763" s="1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2"/>
      <c r="G764" s="1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2"/>
      <c r="G765" s="1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2"/>
      <c r="G766" s="1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2"/>
      <c r="G767" s="1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2"/>
      <c r="G768" s="1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2"/>
      <c r="G769" s="1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2"/>
      <c r="G770" s="1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2"/>
      <c r="G771" s="1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2"/>
      <c r="G772" s="1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2"/>
      <c r="G773" s="1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2"/>
      <c r="G774" s="1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2"/>
      <c r="G775" s="1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2"/>
      <c r="G776" s="1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2"/>
      <c r="G777" s="1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2"/>
      <c r="G778" s="1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2"/>
      <c r="G779" s="1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2"/>
      <c r="G780" s="1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2"/>
      <c r="G781" s="1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2"/>
      <c r="G782" s="1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2"/>
      <c r="G783" s="1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2"/>
      <c r="G784" s="1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2"/>
      <c r="G785" s="1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2"/>
      <c r="G786" s="1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2"/>
      <c r="G787" s="1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2"/>
      <c r="G788" s="1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2"/>
      <c r="G789" s="1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2"/>
      <c r="G790" s="1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2"/>
      <c r="G791" s="1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2"/>
      <c r="G792" s="1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2"/>
      <c r="G793" s="1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2"/>
      <c r="G794" s="1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2"/>
      <c r="G795" s="1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2"/>
      <c r="G796" s="1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2"/>
      <c r="G797" s="1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2"/>
      <c r="G798" s="1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2"/>
      <c r="G799" s="1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2"/>
      <c r="G800" s="1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2"/>
      <c r="G801" s="1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2"/>
      <c r="G802" s="1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2"/>
      <c r="G803" s="1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2"/>
      <c r="G804" s="1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2"/>
      <c r="G805" s="1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2"/>
      <c r="G806" s="1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2"/>
      <c r="G807" s="1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2"/>
      <c r="G808" s="1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2"/>
      <c r="G809" s="1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2"/>
      <c r="G810" s="1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2"/>
      <c r="G811" s="1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2"/>
      <c r="G812" s="1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2"/>
      <c r="G813" s="1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2"/>
      <c r="G814" s="1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2"/>
      <c r="G815" s="1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2"/>
      <c r="G816" s="1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2"/>
      <c r="G817" s="1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2"/>
      <c r="G818" s="1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2"/>
      <c r="G819" s="1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2"/>
      <c r="G820" s="1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2"/>
      <c r="G821" s="1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2"/>
      <c r="G822" s="1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2"/>
      <c r="G823" s="1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2"/>
      <c r="G824" s="1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2"/>
      <c r="G825" s="1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2"/>
      <c r="G826" s="1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2"/>
      <c r="G827" s="1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2"/>
      <c r="G828" s="1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2"/>
      <c r="G829" s="1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2"/>
      <c r="G830" s="1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2"/>
      <c r="G831" s="1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2"/>
      <c r="G832" s="1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2"/>
      <c r="G833" s="1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2"/>
      <c r="G834" s="1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2"/>
      <c r="G835" s="1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2"/>
      <c r="G836" s="1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2"/>
      <c r="G837" s="1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2"/>
      <c r="G838" s="1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2"/>
      <c r="G839" s="1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2"/>
      <c r="G840" s="1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2"/>
      <c r="G841" s="1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2"/>
      <c r="G842" s="1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2"/>
      <c r="G843" s="1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2"/>
      <c r="G844" s="1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2"/>
      <c r="G845" s="1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2"/>
      <c r="G846" s="1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2"/>
      <c r="G847" s="1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2"/>
      <c r="G848" s="1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2"/>
      <c r="G849" s="1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2"/>
      <c r="G850" s="1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2"/>
      <c r="G851" s="1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2"/>
      <c r="G852" s="1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2"/>
      <c r="G853" s="1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2"/>
      <c r="G854" s="1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2"/>
      <c r="G855" s="1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2"/>
      <c r="G856" s="1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2"/>
      <c r="G857" s="1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2"/>
      <c r="G858" s="1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2"/>
      <c r="G859" s="1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2"/>
      <c r="G860" s="1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2"/>
      <c r="G861" s="1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2"/>
      <c r="G862" s="1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2"/>
      <c r="G863" s="1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2"/>
      <c r="G864" s="1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2"/>
      <c r="G865" s="1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2"/>
      <c r="G866" s="1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2"/>
      <c r="G867" s="1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2"/>
      <c r="G868" s="1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2"/>
      <c r="G869" s="1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2"/>
      <c r="G870" s="1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2"/>
      <c r="G871" s="1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2"/>
      <c r="G872" s="1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2"/>
      <c r="G873" s="1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2"/>
      <c r="G874" s="1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2"/>
      <c r="G875" s="1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2"/>
      <c r="G876" s="1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2"/>
      <c r="G877" s="1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2"/>
      <c r="G878" s="1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2"/>
      <c r="G879" s="1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2"/>
      <c r="G880" s="1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2"/>
      <c r="G881" s="1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2"/>
      <c r="G882" s="1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2"/>
      <c r="G883" s="1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2"/>
      <c r="G884" s="1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2"/>
      <c r="G885" s="1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2"/>
      <c r="G886" s="1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2"/>
      <c r="G887" s="1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2"/>
      <c r="G888" s="1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2"/>
      <c r="G889" s="1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2"/>
      <c r="G890" s="1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2"/>
      <c r="G891" s="1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2"/>
      <c r="G892" s="1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2"/>
      <c r="G893" s="1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2"/>
      <c r="G894" s="1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2"/>
      <c r="G895" s="1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2"/>
      <c r="G896" s="1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2"/>
      <c r="G897" s="1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2"/>
      <c r="G898" s="1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2"/>
      <c r="G899" s="1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2"/>
      <c r="G900" s="1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2"/>
      <c r="G901" s="1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2"/>
      <c r="G902" s="1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2"/>
      <c r="G903" s="1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2"/>
      <c r="G904" s="1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2"/>
      <c r="G905" s="1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2"/>
      <c r="G906" s="1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2"/>
      <c r="G907" s="1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2"/>
      <c r="G908" s="1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2"/>
      <c r="G909" s="1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2"/>
      <c r="G910" s="1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2"/>
      <c r="G911" s="1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2"/>
      <c r="G912" s="1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2"/>
      <c r="G913" s="1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2"/>
      <c r="G914" s="1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2"/>
      <c r="G915" s="1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2"/>
      <c r="G916" s="1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2"/>
      <c r="G917" s="1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2"/>
      <c r="G918" s="1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2"/>
      <c r="G919" s="1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2"/>
      <c r="G920" s="1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2"/>
      <c r="G921" s="1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2"/>
      <c r="G922" s="1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2"/>
      <c r="G923" s="1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2"/>
      <c r="G924" s="1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2"/>
      <c r="G925" s="1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2"/>
      <c r="G926" s="1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2"/>
      <c r="G927" s="1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2"/>
      <c r="G928" s="1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2"/>
      <c r="G929" s="1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2"/>
      <c r="G930" s="1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2"/>
      <c r="G931" s="1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2"/>
      <c r="G932" s="1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2"/>
      <c r="G933" s="1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2"/>
      <c r="G934" s="1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2"/>
      <c r="G935" s="1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2"/>
      <c r="G936" s="1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2"/>
      <c r="G937" s="1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2"/>
      <c r="G938" s="1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2"/>
      <c r="G939" s="1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2"/>
      <c r="G940" s="1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2"/>
      <c r="G941" s="1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2"/>
      <c r="G942" s="1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2"/>
      <c r="G943" s="1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2"/>
      <c r="G944" s="1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2"/>
      <c r="G945" s="1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2"/>
      <c r="G946" s="1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2"/>
      <c r="G947" s="1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2"/>
      <c r="G948" s="1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2"/>
      <c r="G949" s="1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2"/>
      <c r="G950" s="1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2"/>
      <c r="G951" s="1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2"/>
      <c r="G952" s="1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2"/>
      <c r="G953" s="1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2"/>
      <c r="G954" s="1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2"/>
      <c r="G955" s="1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2"/>
      <c r="G956" s="1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2"/>
      <c r="G957" s="1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2"/>
      <c r="G958" s="1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2"/>
      <c r="G959" s="1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2"/>
      <c r="G960" s="1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2"/>
      <c r="G961" s="1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2"/>
      <c r="G962" s="1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2"/>
      <c r="G963" s="1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2"/>
      <c r="G964" s="1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2"/>
      <c r="G965" s="1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2"/>
      <c r="G966" s="1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2"/>
      <c r="G967" s="1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2"/>
      <c r="G968" s="1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2"/>
      <c r="G969" s="1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2"/>
      <c r="G970" s="1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2"/>
      <c r="G971" s="1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2"/>
      <c r="G972" s="1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2"/>
      <c r="G973" s="1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2"/>
      <c r="G974" s="1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2"/>
      <c r="G975" s="1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2"/>
      <c r="G976" s="1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2"/>
      <c r="G977" s="1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2"/>
      <c r="G978" s="1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2"/>
      <c r="G979" s="1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2"/>
      <c r="G980" s="1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2"/>
      <c r="G981" s="1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2"/>
      <c r="G982" s="1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2"/>
      <c r="G983" s="1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2"/>
      <c r="G984" s="1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2"/>
      <c r="G985" s="1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2"/>
      <c r="G986" s="1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2"/>
      <c r="G987" s="1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2"/>
      <c r="G988" s="1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2"/>
      <c r="G989" s="1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2"/>
      <c r="G990" s="1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2"/>
      <c r="G991" s="1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2"/>
      <c r="G992" s="1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2"/>
      <c r="G993" s="1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2"/>
      <c r="G994" s="1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2"/>
      <c r="G995" s="1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2"/>
      <c r="G996" s="1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2"/>
      <c r="G997" s="1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2"/>
      <c r="G998" s="1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2"/>
      <c r="G999" s="1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2"/>
      <c r="G1000" s="1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3:M3"/>
    <mergeCell ref="A4:M4"/>
    <mergeCell ref="G12:I12"/>
  </mergeCells>
  <dataValidations>
    <dataValidation type="list" allowBlank="1" showErrorMessage="1" sqref="E15:E34">
      <formula1>IMPACT_LIKELIHOOD_DROPDOWN!$A$6:$A$10</formula1>
    </dataValidation>
    <dataValidation type="list" allowBlank="1" sqref="B5">
      <formula1>PURPOSE_DROPDOWN!$A$1:$A$4</formula1>
    </dataValidation>
    <dataValidation type="custom" allowBlank="1" showInputMessage="1" prompt="Length Limitation - This cell has been limited to 25 characters." sqref="A15:A34">
      <formula1>LTE(LEN(A15),(25))</formula1>
    </dataValidation>
    <dataValidation type="list" allowBlank="1" showErrorMessage="1" sqref="F15:F34">
      <formula1>IMPACT_LIKELIHOOD_DROPDOWN!$A$14:$A$18</formula1>
    </dataValidation>
    <dataValidation type="list" allowBlank="1" sqref="B7">
      <formula1>ADMINISTRATIVE_DROPDOWN!$A$1:$A$26</formula1>
    </dataValidation>
  </dataValidations>
  <printOptions/>
  <pageMargins bottom="0.75" footer="0.0" header="0.0" left="0.7" right="0.7" top="0.75"/>
  <pageSetup fitToHeight="0"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6.43"/>
    <col customWidth="1" min="3" max="26" width="8.71"/>
  </cols>
  <sheetData>
    <row r="5">
      <c r="A5" s="38" t="s">
        <v>29</v>
      </c>
      <c r="B5" s="38" t="s">
        <v>30</v>
      </c>
    </row>
    <row r="6">
      <c r="A6" s="39" t="s">
        <v>31</v>
      </c>
      <c r="B6" s="39">
        <v>1.0</v>
      </c>
    </row>
    <row r="7">
      <c r="A7" s="39" t="s">
        <v>32</v>
      </c>
      <c r="B7" s="39">
        <v>2.0</v>
      </c>
    </row>
    <row r="8">
      <c r="A8" s="39" t="s">
        <v>23</v>
      </c>
      <c r="B8" s="39">
        <v>3.0</v>
      </c>
    </row>
    <row r="9">
      <c r="A9" s="39" t="s">
        <v>33</v>
      </c>
      <c r="B9" s="39">
        <v>4.0</v>
      </c>
    </row>
    <row r="10">
      <c r="A10" s="39" t="s">
        <v>34</v>
      </c>
      <c r="B10" s="39">
        <v>5.0</v>
      </c>
    </row>
    <row r="13">
      <c r="A13" s="40" t="s">
        <v>35</v>
      </c>
      <c r="B13" s="40" t="s">
        <v>30</v>
      </c>
    </row>
    <row r="14">
      <c r="A14" s="39" t="s">
        <v>36</v>
      </c>
      <c r="B14" s="39">
        <v>1.0</v>
      </c>
    </row>
    <row r="15">
      <c r="A15" s="39" t="s">
        <v>24</v>
      </c>
      <c r="B15" s="39">
        <v>2.0</v>
      </c>
    </row>
    <row r="16">
      <c r="A16" s="39" t="s">
        <v>37</v>
      </c>
      <c r="B16" s="39">
        <v>3.0</v>
      </c>
    </row>
    <row r="17">
      <c r="A17" s="39" t="s">
        <v>38</v>
      </c>
      <c r="B17" s="39">
        <v>4.0</v>
      </c>
    </row>
    <row r="18">
      <c r="A18" s="39" t="s">
        <v>39</v>
      </c>
      <c r="B18" s="39">
        <v>5.0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41" t="s">
        <v>40</v>
      </c>
    </row>
    <row r="2">
      <c r="A2" s="41" t="s">
        <v>41</v>
      </c>
    </row>
    <row r="3">
      <c r="A3" s="41" t="s">
        <v>42</v>
      </c>
    </row>
    <row r="4">
      <c r="A4" s="41" t="s">
        <v>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86"/>
    <col customWidth="1" min="2" max="26" width="8.71"/>
  </cols>
  <sheetData>
    <row r="1">
      <c r="A1" s="41" t="s">
        <v>44</v>
      </c>
    </row>
    <row r="2">
      <c r="A2" s="41" t="s">
        <v>45</v>
      </c>
    </row>
    <row r="3">
      <c r="A3" s="41" t="s">
        <v>46</v>
      </c>
    </row>
    <row r="4">
      <c r="A4" s="41" t="s">
        <v>47</v>
      </c>
    </row>
    <row r="5">
      <c r="A5" s="41" t="s">
        <v>48</v>
      </c>
    </row>
    <row r="6">
      <c r="A6" s="41" t="s">
        <v>49</v>
      </c>
    </row>
    <row r="7">
      <c r="A7" s="41" t="s">
        <v>50</v>
      </c>
    </row>
    <row r="8">
      <c r="A8" s="41" t="s">
        <v>51</v>
      </c>
    </row>
    <row r="9">
      <c r="A9" s="41" t="s">
        <v>52</v>
      </c>
    </row>
    <row r="10">
      <c r="A10" s="41" t="s">
        <v>53</v>
      </c>
    </row>
    <row r="11">
      <c r="A11" s="41" t="s">
        <v>54</v>
      </c>
    </row>
    <row r="12">
      <c r="A12" s="41" t="s">
        <v>55</v>
      </c>
    </row>
    <row r="13">
      <c r="A13" s="41" t="s">
        <v>56</v>
      </c>
    </row>
    <row r="14">
      <c r="A14" s="41" t="s">
        <v>57</v>
      </c>
    </row>
    <row r="15">
      <c r="A15" s="41" t="s">
        <v>58</v>
      </c>
    </row>
    <row r="16">
      <c r="A16" s="41" t="s">
        <v>59</v>
      </c>
    </row>
    <row r="17">
      <c r="A17" s="41" t="s">
        <v>60</v>
      </c>
    </row>
    <row r="18">
      <c r="A18" s="41" t="s">
        <v>61</v>
      </c>
    </row>
    <row r="19">
      <c r="A19" s="41" t="s">
        <v>62</v>
      </c>
    </row>
    <row r="20">
      <c r="A20" s="41" t="s">
        <v>63</v>
      </c>
    </row>
    <row r="21" ht="15.75" customHeight="1">
      <c r="A21" s="41" t="s">
        <v>64</v>
      </c>
    </row>
    <row r="22" ht="15.75" customHeight="1">
      <c r="A22" s="41" t="s">
        <v>65</v>
      </c>
    </row>
    <row r="23" ht="15.75" customHeight="1">
      <c r="A23" s="41" t="s">
        <v>66</v>
      </c>
    </row>
    <row r="24" ht="15.75" customHeight="1">
      <c r="A24" s="41" t="s">
        <v>67</v>
      </c>
    </row>
    <row r="25" ht="15.75" customHeight="1">
      <c r="A25" s="41" t="s">
        <v>68</v>
      </c>
    </row>
    <row r="26" ht="15.75" customHeight="1">
      <c r="A26" s="41" t="s">
        <v>69</v>
      </c>
    </row>
    <row r="27" ht="15.75" customHeight="1">
      <c r="A27" s="41" t="s">
        <v>70</v>
      </c>
    </row>
    <row r="28" ht="15.75" customHeight="1">
      <c r="A28" s="41" t="s">
        <v>71</v>
      </c>
    </row>
    <row r="29" ht="15.75" customHeight="1">
      <c r="A29" s="41" t="s">
        <v>72</v>
      </c>
    </row>
    <row r="30" ht="15.75" customHeight="1">
      <c r="A30" s="41" t="s">
        <v>73</v>
      </c>
    </row>
    <row r="31" ht="15.75" customHeight="1">
      <c r="A31" s="41" t="s">
        <v>74</v>
      </c>
    </row>
    <row r="32" ht="15.75" customHeight="1">
      <c r="A32" s="41" t="s">
        <v>75</v>
      </c>
    </row>
    <row r="33" ht="15.75" customHeight="1">
      <c r="A33" s="41" t="s">
        <v>76</v>
      </c>
    </row>
    <row r="34" ht="15.75" customHeight="1">
      <c r="A34" s="41" t="s">
        <v>77</v>
      </c>
    </row>
    <row r="35" ht="15.75" customHeight="1">
      <c r="A35" s="41" t="s">
        <v>78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6.86"/>
    <col customWidth="1" min="2" max="2" width="38.71"/>
    <col customWidth="1" min="3" max="3" width="33.29"/>
    <col customWidth="1" min="4" max="4" width="80.57"/>
    <col customWidth="1" min="5" max="5" width="28.86"/>
    <col customWidth="1" min="6" max="6" width="20.14"/>
    <col customWidth="1" min="7" max="7" width="16.71"/>
    <col customWidth="1" hidden="1" min="8" max="8" width="16.14"/>
    <col customWidth="1" hidden="1" min="9" max="9" width="11.86"/>
    <col customWidth="1" min="10" max="10" width="28.86"/>
    <col customWidth="1" min="11" max="11" width="26.71"/>
    <col customWidth="1" min="12" max="12" width="24.71"/>
    <col customWidth="1" min="13" max="26" width="9.14"/>
  </cols>
  <sheetData>
    <row r="1">
      <c r="A1" s="1"/>
      <c r="B1" s="1"/>
      <c r="C1" s="1"/>
      <c r="D1" s="1"/>
      <c r="E1" s="1"/>
      <c r="F1" s="1"/>
      <c r="G1" s="3"/>
      <c r="H1" s="3"/>
      <c r="I1" s="2"/>
      <c r="J1" s="2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3"/>
      <c r="H2" s="3"/>
      <c r="I2" s="2"/>
      <c r="J2" s="2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5" t="s">
        <v>79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2"/>
      <c r="B4" s="12"/>
      <c r="C4" s="12"/>
      <c r="D4" s="12"/>
      <c r="E4" s="12"/>
      <c r="F4" s="12"/>
      <c r="G4" s="12"/>
      <c r="H4" s="12"/>
      <c r="I4" s="1"/>
      <c r="J4" s="1"/>
      <c r="K4" s="1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8" t="s">
        <v>2</v>
      </c>
      <c r="B5" s="42" t="str">
        <f>'Risk Assessment'!B5</f>
        <v/>
      </c>
      <c r="C5" s="10"/>
      <c r="D5" s="10"/>
      <c r="E5" s="10"/>
      <c r="F5" s="10"/>
      <c r="G5" s="10"/>
      <c r="H5" s="10"/>
      <c r="I5" s="10"/>
      <c r="J5" s="10"/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1" t="s">
        <v>3</v>
      </c>
      <c r="B6" s="42" t="str">
        <f>'Risk Assessment'!B6</f>
        <v/>
      </c>
      <c r="C6" s="1"/>
      <c r="D6" s="1"/>
      <c r="E6" s="1"/>
      <c r="F6" s="12"/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1" t="s">
        <v>4</v>
      </c>
      <c r="B7" s="42" t="str">
        <f>'Risk Assessment'!B7</f>
        <v/>
      </c>
      <c r="C7" s="1"/>
      <c r="D7" s="1"/>
      <c r="E7" s="1"/>
      <c r="F7" s="12"/>
      <c r="G7" s="1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1" t="s">
        <v>5</v>
      </c>
      <c r="B8" s="43" t="str">
        <f>'Risk Assessment'!B8</f>
        <v/>
      </c>
      <c r="C8" s="1"/>
      <c r="D8" s="1"/>
      <c r="E8" s="1"/>
      <c r="F8" s="12"/>
      <c r="G8" s="1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1" t="s">
        <v>80</v>
      </c>
      <c r="B9" s="44" t="str">
        <f>'Risk Assessment'!B9</f>
        <v/>
      </c>
      <c r="C9" s="1"/>
      <c r="D9" s="1"/>
      <c r="E9" s="1"/>
      <c r="F9" s="12"/>
      <c r="G9" s="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1" t="s">
        <v>7</v>
      </c>
      <c r="B10" s="44" t="str">
        <f>'Risk Assessment'!B10</f>
        <v/>
      </c>
      <c r="C10" s="1"/>
      <c r="D10" s="1"/>
      <c r="E10" s="1"/>
      <c r="F10" s="12"/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4"/>
      <c r="B11" s="1"/>
      <c r="C11" s="15"/>
      <c r="D11" s="1"/>
      <c r="E11" s="1"/>
      <c r="F11" s="1"/>
      <c r="G11" s="12"/>
      <c r="H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6"/>
      <c r="B12" s="45"/>
      <c r="C12" s="16"/>
      <c r="D12" s="16"/>
      <c r="E12" s="16"/>
      <c r="F12" s="17"/>
      <c r="G12" s="46"/>
      <c r="H12" s="47"/>
      <c r="I12" s="47"/>
      <c r="J12" s="18" t="s">
        <v>81</v>
      </c>
      <c r="K12" s="4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24" t="s">
        <v>82</v>
      </c>
      <c r="B13" s="24" t="s">
        <v>83</v>
      </c>
      <c r="C13" s="24" t="s">
        <v>17</v>
      </c>
      <c r="D13" s="22" t="s">
        <v>84</v>
      </c>
      <c r="E13" s="22" t="s">
        <v>85</v>
      </c>
      <c r="F13" s="22" t="s">
        <v>13</v>
      </c>
      <c r="G13" s="49" t="s">
        <v>14</v>
      </c>
      <c r="H13" s="50" t="s">
        <v>13</v>
      </c>
      <c r="I13" s="50" t="s">
        <v>14</v>
      </c>
      <c r="J13" s="23" t="s">
        <v>86</v>
      </c>
      <c r="K13" s="51" t="s">
        <v>87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27" t="str">
        <f>'Risk Assessment'!A15</f>
        <v/>
      </c>
      <c r="B14" s="52" t="str">
        <f>'Risk Assessment'!J15</f>
        <v/>
      </c>
      <c r="C14" s="52" t="str">
        <f>'Risk Assessment'!K15</f>
        <v/>
      </c>
      <c r="D14" s="34"/>
      <c r="E14" s="35"/>
      <c r="F14" s="35"/>
      <c r="G14" s="35"/>
      <c r="H14" s="34" t="str">
        <f>VLOOKUP(F14,IMPACT_LIKELIHOOD_DROPDOWN!$A$6:$B$10,2,FALSE)</f>
        <v>#N/A</v>
      </c>
      <c r="I14" s="34" t="str">
        <f>VLOOKUP(G14,IMPACT_LIKELIHOOD_DROPDOWN!$A$14:$B$18,2,FALSE)</f>
        <v>#N/A</v>
      </c>
      <c r="J14" s="53" t="str">
        <f>'Risk Assessment'!I15</f>
        <v>#N/A</v>
      </c>
      <c r="K14" s="53" t="str">
        <f t="shared" ref="K14:K33" si="1">H14*I14</f>
        <v>#N/A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27" t="str">
        <f>'Risk Assessment'!A16</f>
        <v/>
      </c>
      <c r="B15" s="52" t="str">
        <f>'Risk Assessment'!J16</f>
        <v/>
      </c>
      <c r="C15" s="52" t="str">
        <f>'Risk Assessment'!K16</f>
        <v/>
      </c>
      <c r="D15" s="34"/>
      <c r="E15" s="36"/>
      <c r="F15" s="35"/>
      <c r="G15" s="35"/>
      <c r="H15" s="34" t="str">
        <f>VLOOKUP(F15,IMPACT_LIKELIHOOD_DROPDOWN!$A$6:$B$10,2,FALSE)</f>
        <v>#N/A</v>
      </c>
      <c r="I15" s="34" t="str">
        <f>VLOOKUP(G15,IMPACT_LIKELIHOOD_DROPDOWN!$A$14:$B$18,2,FALSE)</f>
        <v>#N/A</v>
      </c>
      <c r="J15" s="53" t="str">
        <f>'Risk Assessment'!I16</f>
        <v>#N/A</v>
      </c>
      <c r="K15" s="53" t="str">
        <f t="shared" si="1"/>
        <v>#N/A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27" t="str">
        <f>'Risk Assessment'!A17</f>
        <v/>
      </c>
      <c r="B16" s="52" t="str">
        <f>'Risk Assessment'!J17</f>
        <v/>
      </c>
      <c r="C16" s="52" t="str">
        <f>'Risk Assessment'!K17</f>
        <v/>
      </c>
      <c r="D16" s="34"/>
      <c r="E16" s="35"/>
      <c r="F16" s="35"/>
      <c r="G16" s="35"/>
      <c r="H16" s="34" t="str">
        <f>VLOOKUP(F16,IMPACT_LIKELIHOOD_DROPDOWN!$A$6:$B$10,2,FALSE)</f>
        <v>#N/A</v>
      </c>
      <c r="I16" s="34" t="str">
        <f>VLOOKUP(G16,IMPACT_LIKELIHOOD_DROPDOWN!$A$14:$B$18,2,FALSE)</f>
        <v>#N/A</v>
      </c>
      <c r="J16" s="53" t="str">
        <f>'Risk Assessment'!I17</f>
        <v>#N/A</v>
      </c>
      <c r="K16" s="53" t="str">
        <f t="shared" si="1"/>
        <v>#N/A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27" t="str">
        <f>'Risk Assessment'!A18</f>
        <v/>
      </c>
      <c r="B17" s="52" t="str">
        <f>'Risk Assessment'!J18</f>
        <v/>
      </c>
      <c r="C17" s="52" t="str">
        <f>'Risk Assessment'!K18</f>
        <v/>
      </c>
      <c r="D17" s="34"/>
      <c r="E17" s="35"/>
      <c r="F17" s="35"/>
      <c r="G17" s="35"/>
      <c r="H17" s="34" t="str">
        <f>VLOOKUP(F17,IMPACT_LIKELIHOOD_DROPDOWN!$A$6:$B$10,2,FALSE)</f>
        <v>#N/A</v>
      </c>
      <c r="I17" s="34" t="str">
        <f>VLOOKUP(G17,IMPACT_LIKELIHOOD_DROPDOWN!$A$14:$B$18,2,FALSE)</f>
        <v>#N/A</v>
      </c>
      <c r="J17" s="53" t="str">
        <f>'Risk Assessment'!I18</f>
        <v>#N/A</v>
      </c>
      <c r="K17" s="53" t="str">
        <f t="shared" si="1"/>
        <v>#N/A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27" t="str">
        <f>'Risk Assessment'!A19</f>
        <v/>
      </c>
      <c r="B18" s="52" t="str">
        <f>'Risk Assessment'!J19</f>
        <v/>
      </c>
      <c r="C18" s="52" t="str">
        <f>'Risk Assessment'!K19</f>
        <v/>
      </c>
      <c r="D18" s="34"/>
      <c r="E18" s="35"/>
      <c r="F18" s="35"/>
      <c r="G18" s="35"/>
      <c r="H18" s="34" t="str">
        <f>VLOOKUP(F18,IMPACT_LIKELIHOOD_DROPDOWN!$A$6:$B$10,2,FALSE)</f>
        <v>#N/A</v>
      </c>
      <c r="I18" s="34" t="str">
        <f>VLOOKUP(G18,IMPACT_LIKELIHOOD_DROPDOWN!$A$14:$B$18,2,FALSE)</f>
        <v>#N/A</v>
      </c>
      <c r="J18" s="53" t="str">
        <f>'Risk Assessment'!I19</f>
        <v>#N/A</v>
      </c>
      <c r="K18" s="53" t="str">
        <f t="shared" si="1"/>
        <v>#N/A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27" t="str">
        <f>'Risk Assessment'!A20</f>
        <v/>
      </c>
      <c r="B19" s="52" t="str">
        <f>'Risk Assessment'!J20</f>
        <v/>
      </c>
      <c r="C19" s="52" t="str">
        <f>'Risk Assessment'!K20</f>
        <v/>
      </c>
      <c r="D19" s="34"/>
      <c r="E19" s="35"/>
      <c r="F19" s="35"/>
      <c r="G19" s="35"/>
      <c r="H19" s="34" t="str">
        <f>VLOOKUP(F19,IMPACT_LIKELIHOOD_DROPDOWN!$A$6:$B$10,2,FALSE)</f>
        <v>#N/A</v>
      </c>
      <c r="I19" s="34" t="str">
        <f>VLOOKUP(G19,IMPACT_LIKELIHOOD_DROPDOWN!$A$14:$B$18,2,FALSE)</f>
        <v>#N/A</v>
      </c>
      <c r="J19" s="53" t="str">
        <f>'Risk Assessment'!I20</f>
        <v>#N/A</v>
      </c>
      <c r="K19" s="53" t="str">
        <f t="shared" si="1"/>
        <v>#N/A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27" t="str">
        <f>'Risk Assessment'!A21</f>
        <v/>
      </c>
      <c r="B20" s="52" t="str">
        <f>'Risk Assessment'!J21</f>
        <v/>
      </c>
      <c r="C20" s="52" t="str">
        <f>'Risk Assessment'!K21</f>
        <v/>
      </c>
      <c r="D20" s="34"/>
      <c r="E20" s="35"/>
      <c r="F20" s="35"/>
      <c r="G20" s="35"/>
      <c r="H20" s="34" t="str">
        <f>VLOOKUP(F20,IMPACT_LIKELIHOOD_DROPDOWN!$A$6:$B$10,2,FALSE)</f>
        <v>#N/A</v>
      </c>
      <c r="I20" s="34" t="str">
        <f>VLOOKUP(G20,IMPACT_LIKELIHOOD_DROPDOWN!$A$14:$B$18,2,FALSE)</f>
        <v>#N/A</v>
      </c>
      <c r="J20" s="53" t="str">
        <f>'Risk Assessment'!I21</f>
        <v>#N/A</v>
      </c>
      <c r="K20" s="53" t="str">
        <f t="shared" si="1"/>
        <v>#N/A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27" t="str">
        <f>'Risk Assessment'!A22</f>
        <v/>
      </c>
      <c r="B21" s="52" t="str">
        <f>'Risk Assessment'!J22</f>
        <v/>
      </c>
      <c r="C21" s="52" t="str">
        <f>'Risk Assessment'!K22</f>
        <v/>
      </c>
      <c r="D21" s="34"/>
      <c r="E21" s="35"/>
      <c r="F21" s="35"/>
      <c r="G21" s="35"/>
      <c r="H21" s="34" t="str">
        <f>VLOOKUP(F21,IMPACT_LIKELIHOOD_DROPDOWN!$A$6:$B$10,2,FALSE)</f>
        <v>#N/A</v>
      </c>
      <c r="I21" s="34" t="str">
        <f>VLOOKUP(G21,IMPACT_LIKELIHOOD_DROPDOWN!$A$14:$B$18,2,FALSE)</f>
        <v>#N/A</v>
      </c>
      <c r="J21" s="53" t="str">
        <f>'Risk Assessment'!I22</f>
        <v>#N/A</v>
      </c>
      <c r="K21" s="53" t="str">
        <f t="shared" si="1"/>
        <v>#N/A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27" t="str">
        <f>'Risk Assessment'!A23</f>
        <v/>
      </c>
      <c r="B22" s="52" t="str">
        <f>'Risk Assessment'!J23</f>
        <v/>
      </c>
      <c r="C22" s="52" t="str">
        <f>'Risk Assessment'!K23</f>
        <v/>
      </c>
      <c r="D22" s="34"/>
      <c r="E22" s="35"/>
      <c r="F22" s="35"/>
      <c r="G22" s="35"/>
      <c r="H22" s="34" t="str">
        <f>VLOOKUP(F22,IMPACT_LIKELIHOOD_DROPDOWN!$A$6:$B$10,2,FALSE)</f>
        <v>#N/A</v>
      </c>
      <c r="I22" s="34" t="str">
        <f>VLOOKUP(G22,IMPACT_LIKELIHOOD_DROPDOWN!$A$14:$B$18,2,FALSE)</f>
        <v>#N/A</v>
      </c>
      <c r="J22" s="53" t="str">
        <f>'Risk Assessment'!I23</f>
        <v>#N/A</v>
      </c>
      <c r="K22" s="53" t="str">
        <f t="shared" si="1"/>
        <v>#N/A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27" t="str">
        <f>'Risk Assessment'!A24</f>
        <v/>
      </c>
      <c r="B23" s="52" t="str">
        <f>'Risk Assessment'!J24</f>
        <v/>
      </c>
      <c r="C23" s="52" t="str">
        <f>'Risk Assessment'!K24</f>
        <v/>
      </c>
      <c r="D23" s="34"/>
      <c r="E23" s="35"/>
      <c r="F23" s="35"/>
      <c r="G23" s="35"/>
      <c r="H23" s="34" t="str">
        <f>VLOOKUP(F23,IMPACT_LIKELIHOOD_DROPDOWN!$A$6:$B$10,2,FALSE)</f>
        <v>#N/A</v>
      </c>
      <c r="I23" s="34" t="str">
        <f>VLOOKUP(G23,IMPACT_LIKELIHOOD_DROPDOWN!$A$14:$B$18,2,FALSE)</f>
        <v>#N/A</v>
      </c>
      <c r="J23" s="53" t="str">
        <f>'Risk Assessment'!I24</f>
        <v>#N/A</v>
      </c>
      <c r="K23" s="53" t="str">
        <f t="shared" si="1"/>
        <v>#N/A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27" t="str">
        <f>'Risk Assessment'!A25</f>
        <v/>
      </c>
      <c r="B24" s="52" t="str">
        <f>'Risk Assessment'!J25</f>
        <v/>
      </c>
      <c r="C24" s="52" t="str">
        <f>'Risk Assessment'!K25</f>
        <v/>
      </c>
      <c r="D24" s="34"/>
      <c r="E24" s="35"/>
      <c r="F24" s="35"/>
      <c r="G24" s="35"/>
      <c r="H24" s="34" t="str">
        <f>VLOOKUP(F24,IMPACT_LIKELIHOOD_DROPDOWN!$A$6:$B$10,2,FALSE)</f>
        <v>#N/A</v>
      </c>
      <c r="I24" s="34" t="str">
        <f>VLOOKUP(G24,IMPACT_LIKELIHOOD_DROPDOWN!$A$14:$B$18,2,FALSE)</f>
        <v>#N/A</v>
      </c>
      <c r="J24" s="53" t="str">
        <f>'Risk Assessment'!I25</f>
        <v>#N/A</v>
      </c>
      <c r="K24" s="53" t="str">
        <f t="shared" si="1"/>
        <v>#N/A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27" t="str">
        <f>'Risk Assessment'!A26</f>
        <v/>
      </c>
      <c r="B25" s="52" t="str">
        <f>'Risk Assessment'!J26</f>
        <v/>
      </c>
      <c r="C25" s="52" t="str">
        <f>'Risk Assessment'!K26</f>
        <v/>
      </c>
      <c r="D25" s="34"/>
      <c r="E25" s="35"/>
      <c r="F25" s="35"/>
      <c r="G25" s="35"/>
      <c r="H25" s="34" t="str">
        <f>VLOOKUP(F25,IMPACT_LIKELIHOOD_DROPDOWN!$A$6:$B$10,2,FALSE)</f>
        <v>#N/A</v>
      </c>
      <c r="I25" s="34" t="str">
        <f>VLOOKUP(G25,IMPACT_LIKELIHOOD_DROPDOWN!$A$14:$B$18,2,FALSE)</f>
        <v>#N/A</v>
      </c>
      <c r="J25" s="53" t="str">
        <f>'Risk Assessment'!I26</f>
        <v>#N/A</v>
      </c>
      <c r="K25" s="53" t="str">
        <f t="shared" si="1"/>
        <v>#N/A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27" t="str">
        <f>'Risk Assessment'!A27</f>
        <v/>
      </c>
      <c r="B26" s="52" t="str">
        <f>'Risk Assessment'!J27</f>
        <v/>
      </c>
      <c r="C26" s="52" t="str">
        <f>'Risk Assessment'!K27</f>
        <v/>
      </c>
      <c r="D26" s="34"/>
      <c r="E26" s="35"/>
      <c r="F26" s="35"/>
      <c r="G26" s="35"/>
      <c r="H26" s="34" t="str">
        <f>VLOOKUP(F26,IMPACT_LIKELIHOOD_DROPDOWN!$A$6:$B$10,2,FALSE)</f>
        <v>#N/A</v>
      </c>
      <c r="I26" s="34" t="str">
        <f>VLOOKUP(G26,IMPACT_LIKELIHOOD_DROPDOWN!$A$14:$B$18,2,FALSE)</f>
        <v>#N/A</v>
      </c>
      <c r="J26" s="53" t="str">
        <f>'Risk Assessment'!I27</f>
        <v>#N/A</v>
      </c>
      <c r="K26" s="53" t="str">
        <f t="shared" si="1"/>
        <v>#N/A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27" t="str">
        <f>'Risk Assessment'!A28</f>
        <v/>
      </c>
      <c r="B27" s="52" t="str">
        <f>'Risk Assessment'!J28</f>
        <v/>
      </c>
      <c r="C27" s="52" t="str">
        <f>'Risk Assessment'!K28</f>
        <v/>
      </c>
      <c r="D27" s="34"/>
      <c r="E27" s="35"/>
      <c r="F27" s="35"/>
      <c r="G27" s="35"/>
      <c r="H27" s="34" t="str">
        <f>VLOOKUP(F27,IMPACT_LIKELIHOOD_DROPDOWN!$A$6:$B$10,2,FALSE)</f>
        <v>#N/A</v>
      </c>
      <c r="I27" s="34" t="str">
        <f>VLOOKUP(G27,IMPACT_LIKELIHOOD_DROPDOWN!$A$14:$B$18,2,FALSE)</f>
        <v>#N/A</v>
      </c>
      <c r="J27" s="53" t="str">
        <f>'Risk Assessment'!I28</f>
        <v>#N/A</v>
      </c>
      <c r="K27" s="53" t="str">
        <f t="shared" si="1"/>
        <v>#N/A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27" t="str">
        <f>'Risk Assessment'!A29</f>
        <v/>
      </c>
      <c r="B28" s="52" t="str">
        <f>'Risk Assessment'!J29</f>
        <v/>
      </c>
      <c r="C28" s="52" t="str">
        <f>'Risk Assessment'!K29</f>
        <v/>
      </c>
      <c r="D28" s="34"/>
      <c r="E28" s="35"/>
      <c r="F28" s="35"/>
      <c r="G28" s="35"/>
      <c r="H28" s="34" t="str">
        <f>VLOOKUP(F28,IMPACT_LIKELIHOOD_DROPDOWN!$A$6:$B$10,2,FALSE)</f>
        <v>#N/A</v>
      </c>
      <c r="I28" s="34" t="str">
        <f>VLOOKUP(G28,IMPACT_LIKELIHOOD_DROPDOWN!$A$14:$B$18,2,FALSE)</f>
        <v>#N/A</v>
      </c>
      <c r="J28" s="53" t="str">
        <f>'Risk Assessment'!I29</f>
        <v>#N/A</v>
      </c>
      <c r="K28" s="53" t="str">
        <f t="shared" si="1"/>
        <v>#N/A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27" t="str">
        <f>'Risk Assessment'!A30</f>
        <v/>
      </c>
      <c r="B29" s="52" t="str">
        <f>'Risk Assessment'!J30</f>
        <v/>
      </c>
      <c r="C29" s="52" t="str">
        <f>'Risk Assessment'!K30</f>
        <v/>
      </c>
      <c r="D29" s="34"/>
      <c r="E29" s="35"/>
      <c r="F29" s="35"/>
      <c r="G29" s="35"/>
      <c r="H29" s="34" t="str">
        <f>VLOOKUP(F29,IMPACT_LIKELIHOOD_DROPDOWN!$A$6:$B$10,2,FALSE)</f>
        <v>#N/A</v>
      </c>
      <c r="I29" s="34" t="str">
        <f>VLOOKUP(G29,IMPACT_LIKELIHOOD_DROPDOWN!$A$14:$B$18,2,FALSE)</f>
        <v>#N/A</v>
      </c>
      <c r="J29" s="53" t="str">
        <f>'Risk Assessment'!I30</f>
        <v>#N/A</v>
      </c>
      <c r="K29" s="53" t="str">
        <f t="shared" si="1"/>
        <v>#N/A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27" t="str">
        <f>'Risk Assessment'!A31</f>
        <v/>
      </c>
      <c r="B30" s="52" t="str">
        <f>'Risk Assessment'!J31</f>
        <v/>
      </c>
      <c r="C30" s="52" t="str">
        <f>'Risk Assessment'!K31</f>
        <v/>
      </c>
      <c r="D30" s="34"/>
      <c r="E30" s="35"/>
      <c r="F30" s="35"/>
      <c r="G30" s="35"/>
      <c r="H30" s="34" t="str">
        <f>VLOOKUP(F30,IMPACT_LIKELIHOOD_DROPDOWN!$A$6:$B$10,2,FALSE)</f>
        <v>#N/A</v>
      </c>
      <c r="I30" s="34" t="str">
        <f>VLOOKUP(G30,IMPACT_LIKELIHOOD_DROPDOWN!$A$14:$B$18,2,FALSE)</f>
        <v>#N/A</v>
      </c>
      <c r="J30" s="53" t="str">
        <f>'Risk Assessment'!I31</f>
        <v>#N/A</v>
      </c>
      <c r="K30" s="53" t="str">
        <f t="shared" si="1"/>
        <v>#N/A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27" t="str">
        <f>'Risk Assessment'!A32</f>
        <v/>
      </c>
      <c r="B31" s="52" t="str">
        <f>'Risk Assessment'!J32</f>
        <v/>
      </c>
      <c r="C31" s="52" t="str">
        <f>'Risk Assessment'!K32</f>
        <v/>
      </c>
      <c r="D31" s="34"/>
      <c r="E31" s="35"/>
      <c r="F31" s="35"/>
      <c r="G31" s="35"/>
      <c r="H31" s="34" t="str">
        <f>VLOOKUP(F31,IMPACT_LIKELIHOOD_DROPDOWN!$A$6:$B$10,2,FALSE)</f>
        <v>#N/A</v>
      </c>
      <c r="I31" s="34" t="str">
        <f>VLOOKUP(G31,IMPACT_LIKELIHOOD_DROPDOWN!$A$14:$B$18,2,FALSE)</f>
        <v>#N/A</v>
      </c>
      <c r="J31" s="53" t="str">
        <f>'Risk Assessment'!I32</f>
        <v>#N/A</v>
      </c>
      <c r="K31" s="53" t="str">
        <f t="shared" si="1"/>
        <v>#N/A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27" t="str">
        <f>'Risk Assessment'!A33</f>
        <v/>
      </c>
      <c r="B32" s="52" t="str">
        <f>'Risk Assessment'!J33</f>
        <v/>
      </c>
      <c r="C32" s="52" t="str">
        <f>'Risk Assessment'!K33</f>
        <v/>
      </c>
      <c r="D32" s="34"/>
      <c r="E32" s="35"/>
      <c r="F32" s="35"/>
      <c r="G32" s="35"/>
      <c r="H32" s="34" t="str">
        <f>VLOOKUP(F32,IMPACT_LIKELIHOOD_DROPDOWN!$A$6:$B$10,2,FALSE)</f>
        <v>#N/A</v>
      </c>
      <c r="I32" s="34" t="str">
        <f>VLOOKUP(G32,IMPACT_LIKELIHOOD_DROPDOWN!$A$14:$B$18,2,FALSE)</f>
        <v>#N/A</v>
      </c>
      <c r="J32" s="53" t="str">
        <f>'Risk Assessment'!I33</f>
        <v>#N/A</v>
      </c>
      <c r="K32" s="53" t="str">
        <f t="shared" si="1"/>
        <v>#N/A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27" t="str">
        <f>'Risk Assessment'!A34</f>
        <v/>
      </c>
      <c r="B33" s="52" t="str">
        <f>'Risk Assessment'!J34</f>
        <v/>
      </c>
      <c r="C33" s="52" t="str">
        <f>'Risk Assessment'!K34</f>
        <v/>
      </c>
      <c r="D33" s="34"/>
      <c r="E33" s="35"/>
      <c r="F33" s="35"/>
      <c r="G33" s="35"/>
      <c r="H33" s="34" t="str">
        <f>VLOOKUP(F33,IMPACT_LIKELIHOOD_DROPDOWN!$A$6:$B$10,2,FALSE)</f>
        <v>#N/A</v>
      </c>
      <c r="I33" s="34" t="str">
        <f>VLOOKUP(G33,IMPACT_LIKELIHOOD_DROPDOWN!$A$14:$B$18,2,FALSE)</f>
        <v>#N/A</v>
      </c>
      <c r="J33" s="53" t="str">
        <f>'Risk Assessment'!I34</f>
        <v>#N/A</v>
      </c>
      <c r="K33" s="53" t="str">
        <f t="shared" si="1"/>
        <v>#N/A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2"/>
      <c r="E34" s="1"/>
      <c r="F34" s="12"/>
      <c r="G34" s="12"/>
      <c r="H34" s="1"/>
      <c r="I34" s="1"/>
      <c r="J34" s="5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2"/>
      <c r="G35" s="1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2"/>
      <c r="H37" s="12"/>
      <c r="I37" s="1"/>
      <c r="J37" s="55" t="s">
        <v>88</v>
      </c>
      <c r="K37" s="5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2"/>
      <c r="H38" s="12"/>
      <c r="I38" s="1"/>
      <c r="J38" s="57"/>
      <c r="K38" s="58" t="s">
        <v>89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2"/>
      <c r="H39" s="12"/>
      <c r="I39" s="1"/>
      <c r="J39" s="59"/>
      <c r="K39" s="58" t="s">
        <v>90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2"/>
      <c r="H40" s="12"/>
      <c r="I40" s="1"/>
      <c r="J40" s="60"/>
      <c r="K40" s="61" t="s">
        <v>91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2"/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2"/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2"/>
      <c r="H43" s="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2"/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2"/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2"/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2"/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2"/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2"/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2"/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2"/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2"/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2"/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2"/>
      <c r="H54" s="1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2"/>
      <c r="H55" s="1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2"/>
      <c r="H56" s="1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2"/>
      <c r="H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2"/>
      <c r="H58" s="1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2"/>
      <c r="H59" s="1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2"/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2"/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2"/>
      <c r="H62" s="1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2"/>
      <c r="H63" s="1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2"/>
      <c r="H64" s="1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2"/>
      <c r="H65" s="1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2"/>
      <c r="H66" s="1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2"/>
      <c r="H67" s="1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2"/>
      <c r="H68" s="1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2"/>
      <c r="H69" s="1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2"/>
      <c r="H70" s="1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2"/>
      <c r="H71" s="1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2"/>
      <c r="H72" s="1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2"/>
      <c r="H73" s="1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2"/>
      <c r="H74" s="1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2"/>
      <c r="H75" s="1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2"/>
      <c r="H76" s="1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2"/>
      <c r="H77" s="1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2"/>
      <c r="H78" s="1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2"/>
      <c r="H79" s="1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2"/>
      <c r="H80" s="1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2"/>
      <c r="H81" s="1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2"/>
      <c r="H82" s="1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2"/>
      <c r="H83" s="1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2"/>
      <c r="H84" s="1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2"/>
      <c r="H85" s="1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2"/>
      <c r="H86" s="1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2"/>
      <c r="H87" s="1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2"/>
      <c r="H88" s="1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2"/>
      <c r="H89" s="1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2"/>
      <c r="H90" s="1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2"/>
      <c r="H91" s="1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2"/>
      <c r="H92" s="1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2"/>
      <c r="H93" s="1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2"/>
      <c r="H94" s="1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2"/>
      <c r="H95" s="1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2"/>
      <c r="H96" s="1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2"/>
      <c r="H97" s="1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2"/>
      <c r="H98" s="1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2"/>
      <c r="H99" s="1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2"/>
      <c r="H100" s="1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2"/>
      <c r="H101" s="1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2"/>
      <c r="H102" s="1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2"/>
      <c r="H103" s="1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2"/>
      <c r="H104" s="1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2"/>
      <c r="H105" s="1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2"/>
      <c r="H106" s="1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2"/>
      <c r="H107" s="1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2"/>
      <c r="H108" s="1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2"/>
      <c r="H109" s="1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2"/>
      <c r="H110" s="1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2"/>
      <c r="H111" s="1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2"/>
      <c r="H112" s="1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2"/>
      <c r="H113" s="1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2"/>
      <c r="H114" s="1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2"/>
      <c r="H115" s="1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2"/>
      <c r="H116" s="1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2"/>
      <c r="H117" s="1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2"/>
      <c r="H118" s="1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2"/>
      <c r="H119" s="1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2"/>
      <c r="H120" s="1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2"/>
      <c r="H121" s="1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2"/>
      <c r="H122" s="1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2"/>
      <c r="H123" s="1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2"/>
      <c r="H124" s="1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2"/>
      <c r="H125" s="1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2"/>
      <c r="H126" s="1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2"/>
      <c r="H127" s="1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2"/>
      <c r="H128" s="1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2"/>
      <c r="H129" s="1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2"/>
      <c r="H130" s="1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2"/>
      <c r="H131" s="1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2"/>
      <c r="H132" s="1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2"/>
      <c r="H133" s="1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2"/>
      <c r="H134" s="1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2"/>
      <c r="H135" s="1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2"/>
      <c r="H136" s="1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2"/>
      <c r="H137" s="1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2"/>
      <c r="H138" s="1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2"/>
      <c r="H139" s="1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2"/>
      <c r="H140" s="1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2"/>
      <c r="H141" s="1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2"/>
      <c r="H142" s="1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2"/>
      <c r="H143" s="1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2"/>
      <c r="H144" s="1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2"/>
      <c r="H145" s="1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2"/>
      <c r="H146" s="1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2"/>
      <c r="H147" s="1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2"/>
      <c r="H148" s="1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2"/>
      <c r="H149" s="1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2"/>
      <c r="H150" s="1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2"/>
      <c r="H151" s="1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2"/>
      <c r="H152" s="1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2"/>
      <c r="H153" s="1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2"/>
      <c r="H154" s="1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2"/>
      <c r="H155" s="1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2"/>
      <c r="H156" s="1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2"/>
      <c r="H157" s="1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2"/>
      <c r="H158" s="1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2"/>
      <c r="H159" s="1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2"/>
      <c r="H160" s="1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2"/>
      <c r="H161" s="1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2"/>
      <c r="H162" s="1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2"/>
      <c r="H163" s="1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2"/>
      <c r="H164" s="1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2"/>
      <c r="H165" s="1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2"/>
      <c r="H166" s="1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2"/>
      <c r="H167" s="1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2"/>
      <c r="H168" s="1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2"/>
      <c r="H169" s="1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2"/>
      <c r="H170" s="1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2"/>
      <c r="H171" s="1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2"/>
      <c r="H172" s="1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2"/>
      <c r="H173" s="1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2"/>
      <c r="H174" s="1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2"/>
      <c r="H175" s="1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2"/>
      <c r="H176" s="1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2"/>
      <c r="H177" s="1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2"/>
      <c r="H178" s="1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2"/>
      <c r="H179" s="1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2"/>
      <c r="H180" s="1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2"/>
      <c r="H181" s="1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2"/>
      <c r="H182" s="1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2"/>
      <c r="H183" s="1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2"/>
      <c r="H184" s="1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2"/>
      <c r="H185" s="1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2"/>
      <c r="H186" s="1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2"/>
      <c r="H187" s="1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2"/>
      <c r="H188" s="1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2"/>
      <c r="H189" s="1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2"/>
      <c r="H190" s="1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2"/>
      <c r="H191" s="1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2"/>
      <c r="H192" s="1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2"/>
      <c r="H193" s="1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2"/>
      <c r="H194" s="1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2"/>
      <c r="H195" s="1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2"/>
      <c r="H196" s="1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2"/>
      <c r="H197" s="1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2"/>
      <c r="H198" s="1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2"/>
      <c r="H199" s="1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2"/>
      <c r="H200" s="1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2"/>
      <c r="H201" s="1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2"/>
      <c r="H202" s="1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2"/>
      <c r="H203" s="1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2"/>
      <c r="H204" s="1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2"/>
      <c r="H205" s="1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2"/>
      <c r="H206" s="1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2"/>
      <c r="H207" s="1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2"/>
      <c r="H208" s="1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2"/>
      <c r="H209" s="1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2"/>
      <c r="H210" s="1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2"/>
      <c r="H211" s="1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2"/>
      <c r="H212" s="1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2"/>
      <c r="H213" s="1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2"/>
      <c r="H214" s="1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2"/>
      <c r="H215" s="1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2"/>
      <c r="H216" s="1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2"/>
      <c r="H217" s="1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2"/>
      <c r="H218" s="1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2"/>
      <c r="H219" s="1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2"/>
      <c r="H220" s="1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2"/>
      <c r="H221" s="1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2"/>
      <c r="H222" s="1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2"/>
      <c r="H223" s="1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2"/>
      <c r="H224" s="1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2"/>
      <c r="H225" s="1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2"/>
      <c r="H226" s="1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2"/>
      <c r="H227" s="1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2"/>
      <c r="H228" s="1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2"/>
      <c r="H229" s="1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2"/>
      <c r="H230" s="1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2"/>
      <c r="H231" s="1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2"/>
      <c r="H232" s="1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2"/>
      <c r="H233" s="1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2"/>
      <c r="H234" s="1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2"/>
      <c r="H235" s="1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2"/>
      <c r="H236" s="1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2"/>
      <c r="H237" s="1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2"/>
      <c r="H238" s="1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2"/>
      <c r="H239" s="1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2"/>
      <c r="H240" s="1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2"/>
      <c r="H241" s="1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2"/>
      <c r="H242" s="1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2"/>
      <c r="H243" s="1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2"/>
      <c r="H244" s="1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2"/>
      <c r="H245" s="1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2"/>
      <c r="H246" s="1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2"/>
      <c r="H247" s="1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2"/>
      <c r="H248" s="1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2"/>
      <c r="H249" s="1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2"/>
      <c r="H250" s="1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2"/>
      <c r="H251" s="1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2"/>
      <c r="H252" s="1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2"/>
      <c r="H253" s="1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2"/>
      <c r="H254" s="1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2"/>
      <c r="H255" s="1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2"/>
      <c r="H256" s="1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2"/>
      <c r="H257" s="1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2"/>
      <c r="H258" s="1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2"/>
      <c r="H259" s="1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2"/>
      <c r="H260" s="1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2"/>
      <c r="H261" s="1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2"/>
      <c r="H262" s="1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2"/>
      <c r="H263" s="1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2"/>
      <c r="H264" s="1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2"/>
      <c r="H265" s="1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2"/>
      <c r="H266" s="1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2"/>
      <c r="H267" s="1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2"/>
      <c r="H268" s="1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2"/>
      <c r="H269" s="1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2"/>
      <c r="H270" s="1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2"/>
      <c r="H271" s="1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2"/>
      <c r="H272" s="1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2"/>
      <c r="H273" s="1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2"/>
      <c r="H274" s="1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2"/>
      <c r="H275" s="1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2"/>
      <c r="H276" s="1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2"/>
      <c r="H277" s="1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2"/>
      <c r="H278" s="1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2"/>
      <c r="H279" s="1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2"/>
      <c r="H280" s="1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2"/>
      <c r="H281" s="1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2"/>
      <c r="H282" s="1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2"/>
      <c r="H283" s="1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2"/>
      <c r="H284" s="1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2"/>
      <c r="H285" s="1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2"/>
      <c r="H286" s="1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2"/>
      <c r="H287" s="1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2"/>
      <c r="H288" s="1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2"/>
      <c r="H289" s="1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2"/>
      <c r="H290" s="1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2"/>
      <c r="H291" s="1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2"/>
      <c r="H292" s="1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2"/>
      <c r="H293" s="1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2"/>
      <c r="H294" s="1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2"/>
      <c r="H295" s="1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2"/>
      <c r="H296" s="1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2"/>
      <c r="H297" s="1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2"/>
      <c r="H298" s="1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2"/>
      <c r="H299" s="1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2"/>
      <c r="H300" s="1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2"/>
      <c r="H301" s="1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2"/>
      <c r="H302" s="1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2"/>
      <c r="H303" s="1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2"/>
      <c r="H304" s="1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2"/>
      <c r="H305" s="1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2"/>
      <c r="H306" s="1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2"/>
      <c r="H307" s="1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2"/>
      <c r="H308" s="1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2"/>
      <c r="H309" s="1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2"/>
      <c r="H310" s="1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2"/>
      <c r="H311" s="1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2"/>
      <c r="H312" s="1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2"/>
      <c r="H313" s="1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2"/>
      <c r="H314" s="1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2"/>
      <c r="H315" s="1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2"/>
      <c r="H316" s="1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2"/>
      <c r="H317" s="1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2"/>
      <c r="H318" s="1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2"/>
      <c r="H319" s="1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2"/>
      <c r="H320" s="1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2"/>
      <c r="H321" s="1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2"/>
      <c r="H322" s="1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2"/>
      <c r="H323" s="1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2"/>
      <c r="H324" s="1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2"/>
      <c r="H325" s="1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2"/>
      <c r="H326" s="1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2"/>
      <c r="H327" s="1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2"/>
      <c r="H328" s="1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2"/>
      <c r="H329" s="1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2"/>
      <c r="H330" s="1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2"/>
      <c r="H331" s="1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2"/>
      <c r="H332" s="1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2"/>
      <c r="H333" s="1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2"/>
      <c r="H334" s="1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2"/>
      <c r="H335" s="1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2"/>
      <c r="H336" s="1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2"/>
      <c r="H337" s="1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2"/>
      <c r="H338" s="1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2"/>
      <c r="H339" s="1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2"/>
      <c r="H340" s="1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2"/>
      <c r="H341" s="1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2"/>
      <c r="H342" s="1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2"/>
      <c r="H343" s="1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2"/>
      <c r="H344" s="1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2"/>
      <c r="H345" s="1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2"/>
      <c r="H346" s="1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2"/>
      <c r="H347" s="1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2"/>
      <c r="H348" s="1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2"/>
      <c r="H349" s="1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2"/>
      <c r="H350" s="1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2"/>
      <c r="H351" s="1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2"/>
      <c r="H352" s="1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2"/>
      <c r="H353" s="1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2"/>
      <c r="H354" s="1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2"/>
      <c r="H355" s="1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2"/>
      <c r="H356" s="1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2"/>
      <c r="H357" s="1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2"/>
      <c r="H358" s="1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2"/>
      <c r="H359" s="1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2"/>
      <c r="H360" s="1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2"/>
      <c r="H361" s="1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2"/>
      <c r="H362" s="1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2"/>
      <c r="H363" s="1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2"/>
      <c r="H364" s="1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2"/>
      <c r="H365" s="1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2"/>
      <c r="H366" s="1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2"/>
      <c r="H367" s="1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2"/>
      <c r="H368" s="1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2"/>
      <c r="H369" s="1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2"/>
      <c r="H370" s="1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2"/>
      <c r="H371" s="1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2"/>
      <c r="H372" s="1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2"/>
      <c r="H373" s="1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2"/>
      <c r="H374" s="1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2"/>
      <c r="H375" s="1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2"/>
      <c r="H376" s="1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2"/>
      <c r="H377" s="1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2"/>
      <c r="H378" s="1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2"/>
      <c r="H379" s="1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2"/>
      <c r="H380" s="1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2"/>
      <c r="H381" s="1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2"/>
      <c r="H382" s="1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2"/>
      <c r="H383" s="1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2"/>
      <c r="H384" s="1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2"/>
      <c r="H385" s="1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2"/>
      <c r="H386" s="1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2"/>
      <c r="H387" s="1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2"/>
      <c r="H388" s="1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2"/>
      <c r="H389" s="1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2"/>
      <c r="H390" s="1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2"/>
      <c r="H391" s="1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2"/>
      <c r="H392" s="1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2"/>
      <c r="H393" s="1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2"/>
      <c r="H394" s="1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2"/>
      <c r="H395" s="1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2"/>
      <c r="H396" s="1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2"/>
      <c r="H397" s="1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2"/>
      <c r="H398" s="1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2"/>
      <c r="H399" s="1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2"/>
      <c r="H400" s="1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2"/>
      <c r="H401" s="1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2"/>
      <c r="H402" s="1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2"/>
      <c r="H403" s="1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2"/>
      <c r="H404" s="1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2"/>
      <c r="H405" s="1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2"/>
      <c r="H406" s="1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2"/>
      <c r="H407" s="1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2"/>
      <c r="H408" s="1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2"/>
      <c r="H409" s="1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2"/>
      <c r="H410" s="1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2"/>
      <c r="H411" s="1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2"/>
      <c r="H412" s="1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2"/>
      <c r="H413" s="1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2"/>
      <c r="H414" s="1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2"/>
      <c r="H415" s="1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2"/>
      <c r="H416" s="1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2"/>
      <c r="H417" s="1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2"/>
      <c r="H418" s="1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2"/>
      <c r="H419" s="1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2"/>
      <c r="H420" s="1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2"/>
      <c r="H421" s="1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2"/>
      <c r="H422" s="1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2"/>
      <c r="H423" s="1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2"/>
      <c r="H424" s="1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2"/>
      <c r="H425" s="1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2"/>
      <c r="H426" s="1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2"/>
      <c r="H427" s="1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2"/>
      <c r="H428" s="1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2"/>
      <c r="H429" s="1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2"/>
      <c r="H430" s="1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2"/>
      <c r="H431" s="1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2"/>
      <c r="H432" s="1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2"/>
      <c r="H433" s="1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2"/>
      <c r="H434" s="1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2"/>
      <c r="H435" s="1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2"/>
      <c r="H436" s="1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2"/>
      <c r="H437" s="1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2"/>
      <c r="H438" s="1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2"/>
      <c r="H439" s="1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2"/>
      <c r="H440" s="1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2"/>
      <c r="H441" s="1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2"/>
      <c r="H442" s="1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2"/>
      <c r="H443" s="1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2"/>
      <c r="H444" s="1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2"/>
      <c r="H445" s="1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2"/>
      <c r="H446" s="1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2"/>
      <c r="H447" s="1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2"/>
      <c r="H448" s="1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2"/>
      <c r="H449" s="1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2"/>
      <c r="H450" s="1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2"/>
      <c r="H451" s="1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2"/>
      <c r="H452" s="1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2"/>
      <c r="H453" s="1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2"/>
      <c r="H454" s="1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2"/>
      <c r="H455" s="1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2"/>
      <c r="H456" s="1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2"/>
      <c r="H457" s="1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2"/>
      <c r="H458" s="1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2"/>
      <c r="H459" s="1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2"/>
      <c r="H460" s="1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2"/>
      <c r="H461" s="1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2"/>
      <c r="H462" s="1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2"/>
      <c r="H463" s="1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2"/>
      <c r="H464" s="1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2"/>
      <c r="H465" s="1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2"/>
      <c r="H466" s="1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2"/>
      <c r="H467" s="1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2"/>
      <c r="H468" s="1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2"/>
      <c r="H469" s="1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2"/>
      <c r="H470" s="1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2"/>
      <c r="H471" s="1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2"/>
      <c r="H472" s="1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2"/>
      <c r="H473" s="1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2"/>
      <c r="H474" s="1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2"/>
      <c r="H475" s="1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2"/>
      <c r="H476" s="1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2"/>
      <c r="H477" s="1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2"/>
      <c r="H478" s="1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2"/>
      <c r="H479" s="1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2"/>
      <c r="H480" s="1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2"/>
      <c r="H481" s="1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2"/>
      <c r="H482" s="1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2"/>
      <c r="H483" s="1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2"/>
      <c r="H484" s="1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2"/>
      <c r="H485" s="1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2"/>
      <c r="H486" s="1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2"/>
      <c r="H487" s="1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2"/>
      <c r="H488" s="1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2"/>
      <c r="H489" s="1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2"/>
      <c r="H490" s="1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2"/>
      <c r="H491" s="1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2"/>
      <c r="H492" s="1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2"/>
      <c r="H493" s="1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2"/>
      <c r="H494" s="1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2"/>
      <c r="H495" s="1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2"/>
      <c r="H496" s="1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2"/>
      <c r="H497" s="1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2"/>
      <c r="H498" s="1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2"/>
      <c r="H499" s="1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2"/>
      <c r="H500" s="1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2"/>
      <c r="H501" s="1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2"/>
      <c r="H502" s="1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2"/>
      <c r="H503" s="1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2"/>
      <c r="H504" s="1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2"/>
      <c r="H505" s="1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2"/>
      <c r="H506" s="1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2"/>
      <c r="H507" s="1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2"/>
      <c r="H508" s="1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2"/>
      <c r="H509" s="1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2"/>
      <c r="H510" s="1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2"/>
      <c r="H511" s="1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2"/>
      <c r="H512" s="1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2"/>
      <c r="H513" s="1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2"/>
      <c r="H514" s="1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2"/>
      <c r="H515" s="1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2"/>
      <c r="H516" s="1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2"/>
      <c r="H517" s="1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2"/>
      <c r="H518" s="1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2"/>
      <c r="H519" s="1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2"/>
      <c r="H520" s="1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2"/>
      <c r="H521" s="1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2"/>
      <c r="H522" s="1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2"/>
      <c r="H523" s="1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2"/>
      <c r="H524" s="1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2"/>
      <c r="H525" s="1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2"/>
      <c r="H526" s="1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2"/>
      <c r="H527" s="1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2"/>
      <c r="H528" s="1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2"/>
      <c r="H529" s="1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2"/>
      <c r="H530" s="1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2"/>
      <c r="H531" s="1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2"/>
      <c r="H532" s="1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2"/>
      <c r="H533" s="1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2"/>
      <c r="H534" s="1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2"/>
      <c r="H535" s="1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2"/>
      <c r="H536" s="1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2"/>
      <c r="H537" s="1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2"/>
      <c r="H538" s="1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2"/>
      <c r="H539" s="1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2"/>
      <c r="H540" s="1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2"/>
      <c r="H541" s="1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2"/>
      <c r="H542" s="1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2"/>
      <c r="H543" s="1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2"/>
      <c r="H544" s="1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2"/>
      <c r="H545" s="1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2"/>
      <c r="H546" s="1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2"/>
      <c r="H547" s="1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2"/>
      <c r="H548" s="1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2"/>
      <c r="H549" s="1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2"/>
      <c r="H550" s="1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2"/>
      <c r="H551" s="1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2"/>
      <c r="H552" s="1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2"/>
      <c r="H553" s="1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2"/>
      <c r="H554" s="1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2"/>
      <c r="H555" s="1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2"/>
      <c r="H556" s="1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2"/>
      <c r="H557" s="1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2"/>
      <c r="H558" s="1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2"/>
      <c r="H559" s="1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2"/>
      <c r="H560" s="1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2"/>
      <c r="H561" s="1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2"/>
      <c r="H562" s="1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2"/>
      <c r="H563" s="1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2"/>
      <c r="H564" s="1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2"/>
      <c r="H565" s="1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2"/>
      <c r="H566" s="1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2"/>
      <c r="H567" s="1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2"/>
      <c r="H568" s="1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2"/>
      <c r="H569" s="1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2"/>
      <c r="H570" s="1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2"/>
      <c r="H571" s="1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2"/>
      <c r="H572" s="1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2"/>
      <c r="H573" s="1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2"/>
      <c r="H574" s="1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2"/>
      <c r="H575" s="1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2"/>
      <c r="H576" s="1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2"/>
      <c r="H577" s="1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2"/>
      <c r="H578" s="1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2"/>
      <c r="H579" s="1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2"/>
      <c r="H580" s="1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2"/>
      <c r="H581" s="1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2"/>
      <c r="H582" s="1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2"/>
      <c r="H583" s="1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2"/>
      <c r="H584" s="1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2"/>
      <c r="H585" s="1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2"/>
      <c r="H586" s="1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2"/>
      <c r="H587" s="1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2"/>
      <c r="H588" s="1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2"/>
      <c r="H589" s="1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2"/>
      <c r="H590" s="1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2"/>
      <c r="H591" s="1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2"/>
      <c r="H592" s="1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2"/>
      <c r="H593" s="1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2"/>
      <c r="H594" s="1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2"/>
      <c r="H595" s="1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2"/>
      <c r="H596" s="1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2"/>
      <c r="H597" s="1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2"/>
      <c r="H598" s="1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2"/>
      <c r="H599" s="1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2"/>
      <c r="H600" s="1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2"/>
      <c r="H601" s="1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2"/>
      <c r="H602" s="1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2"/>
      <c r="H603" s="1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2"/>
      <c r="H604" s="1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2"/>
      <c r="H605" s="1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2"/>
      <c r="H606" s="1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2"/>
      <c r="H607" s="1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2"/>
      <c r="H608" s="1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2"/>
      <c r="H609" s="1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2"/>
      <c r="H610" s="1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2"/>
      <c r="H611" s="1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2"/>
      <c r="H612" s="1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2"/>
      <c r="H613" s="1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2"/>
      <c r="H614" s="1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2"/>
      <c r="H615" s="1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2"/>
      <c r="H616" s="1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2"/>
      <c r="H617" s="1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2"/>
      <c r="H618" s="1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2"/>
      <c r="H619" s="1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2"/>
      <c r="H620" s="1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2"/>
      <c r="H621" s="1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2"/>
      <c r="H622" s="1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2"/>
      <c r="H623" s="1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2"/>
      <c r="H624" s="1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2"/>
      <c r="H625" s="1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2"/>
      <c r="H626" s="1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2"/>
      <c r="H627" s="1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2"/>
      <c r="H628" s="1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2"/>
      <c r="H629" s="1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2"/>
      <c r="H630" s="1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2"/>
      <c r="H631" s="1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2"/>
      <c r="H632" s="1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2"/>
      <c r="H633" s="1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2"/>
      <c r="H634" s="1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2"/>
      <c r="H635" s="1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2"/>
      <c r="H636" s="1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2"/>
      <c r="H637" s="1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2"/>
      <c r="H638" s="1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2"/>
      <c r="H639" s="1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2"/>
      <c r="H640" s="1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2"/>
      <c r="H641" s="1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2"/>
      <c r="H642" s="1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2"/>
      <c r="H643" s="1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2"/>
      <c r="H644" s="1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2"/>
      <c r="H645" s="1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2"/>
      <c r="H646" s="1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2"/>
      <c r="H647" s="1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2"/>
      <c r="H648" s="1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2"/>
      <c r="H649" s="1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2"/>
      <c r="H650" s="1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2"/>
      <c r="H651" s="1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2"/>
      <c r="H652" s="1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2"/>
      <c r="H653" s="1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2"/>
      <c r="H654" s="1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2"/>
      <c r="H655" s="1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2"/>
      <c r="H656" s="1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2"/>
      <c r="H657" s="1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2"/>
      <c r="H658" s="1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2"/>
      <c r="H659" s="1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2"/>
      <c r="H660" s="1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2"/>
      <c r="H661" s="1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2"/>
      <c r="H662" s="1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2"/>
      <c r="H663" s="1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2"/>
      <c r="H664" s="1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2"/>
      <c r="H665" s="1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2"/>
      <c r="H666" s="1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2"/>
      <c r="H667" s="1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2"/>
      <c r="H668" s="1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2"/>
      <c r="H669" s="1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2"/>
      <c r="H670" s="1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2"/>
      <c r="H671" s="1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2"/>
      <c r="H672" s="1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2"/>
      <c r="H673" s="1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2"/>
      <c r="H674" s="1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2"/>
      <c r="H675" s="1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2"/>
      <c r="H676" s="1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2"/>
      <c r="H677" s="1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2"/>
      <c r="H678" s="1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2"/>
      <c r="H679" s="1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2"/>
      <c r="H680" s="1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2"/>
      <c r="H681" s="1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2"/>
      <c r="H682" s="1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2"/>
      <c r="H683" s="1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2"/>
      <c r="H684" s="1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2"/>
      <c r="H685" s="1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2"/>
      <c r="H686" s="1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2"/>
      <c r="H687" s="1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2"/>
      <c r="H688" s="1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2"/>
      <c r="H689" s="1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2"/>
      <c r="H690" s="1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2"/>
      <c r="H691" s="1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2"/>
      <c r="H692" s="1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2"/>
      <c r="H693" s="1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2"/>
      <c r="H694" s="1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2"/>
      <c r="H695" s="1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2"/>
      <c r="H696" s="1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2"/>
      <c r="H697" s="1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2"/>
      <c r="H698" s="1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2"/>
      <c r="H699" s="1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2"/>
      <c r="H700" s="1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2"/>
      <c r="H701" s="1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2"/>
      <c r="H702" s="1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2"/>
      <c r="H703" s="1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2"/>
      <c r="H704" s="1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2"/>
      <c r="H705" s="1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2"/>
      <c r="H706" s="1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2"/>
      <c r="H707" s="1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2"/>
      <c r="H708" s="1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2"/>
      <c r="H709" s="1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2"/>
      <c r="H710" s="1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2"/>
      <c r="H711" s="1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2"/>
      <c r="H712" s="1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2"/>
      <c r="H713" s="1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2"/>
      <c r="H714" s="1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2"/>
      <c r="H715" s="1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2"/>
      <c r="H716" s="1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2"/>
      <c r="H717" s="1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2"/>
      <c r="H718" s="1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2"/>
      <c r="H719" s="1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2"/>
      <c r="H720" s="1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2"/>
      <c r="H721" s="1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2"/>
      <c r="H722" s="1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2"/>
      <c r="H723" s="1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2"/>
      <c r="H724" s="1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2"/>
      <c r="H725" s="1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2"/>
      <c r="H726" s="1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2"/>
      <c r="H727" s="1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2"/>
      <c r="H728" s="1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2"/>
      <c r="H729" s="1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2"/>
      <c r="H730" s="1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2"/>
      <c r="H731" s="1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2"/>
      <c r="H732" s="1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2"/>
      <c r="H733" s="1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2"/>
      <c r="H734" s="1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2"/>
      <c r="H735" s="1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2"/>
      <c r="H736" s="1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2"/>
      <c r="H737" s="1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2"/>
      <c r="H738" s="1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2"/>
      <c r="H739" s="1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2"/>
      <c r="H740" s="1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2"/>
      <c r="H741" s="1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2"/>
      <c r="H742" s="1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2"/>
      <c r="H743" s="1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2"/>
      <c r="H744" s="1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2"/>
      <c r="H745" s="1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2"/>
      <c r="H746" s="1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2"/>
      <c r="H747" s="1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2"/>
      <c r="H748" s="1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2"/>
      <c r="H749" s="1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2"/>
      <c r="H750" s="1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2"/>
      <c r="H751" s="1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2"/>
      <c r="H752" s="1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2"/>
      <c r="H753" s="1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2"/>
      <c r="H754" s="1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2"/>
      <c r="H755" s="1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2"/>
      <c r="H756" s="1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2"/>
      <c r="H757" s="1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2"/>
      <c r="H758" s="1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2"/>
      <c r="H759" s="1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2"/>
      <c r="H760" s="1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2"/>
      <c r="H761" s="1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2"/>
      <c r="H762" s="1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2"/>
      <c r="H763" s="1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2"/>
      <c r="H764" s="1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2"/>
      <c r="H765" s="1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2"/>
      <c r="H766" s="1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2"/>
      <c r="H767" s="1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2"/>
      <c r="H768" s="1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2"/>
      <c r="H769" s="1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2"/>
      <c r="H770" s="1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2"/>
      <c r="H771" s="1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2"/>
      <c r="H772" s="1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2"/>
      <c r="H773" s="1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2"/>
      <c r="H774" s="1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2"/>
      <c r="H775" s="1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2"/>
      <c r="H776" s="1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2"/>
      <c r="H777" s="1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2"/>
      <c r="H778" s="1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2"/>
      <c r="H779" s="1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2"/>
      <c r="H780" s="1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2"/>
      <c r="H781" s="1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2"/>
      <c r="H782" s="1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2"/>
      <c r="H783" s="1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2"/>
      <c r="H784" s="1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2"/>
      <c r="H785" s="1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2"/>
      <c r="H786" s="1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2"/>
      <c r="H787" s="1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2"/>
      <c r="H788" s="1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2"/>
      <c r="H789" s="1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2"/>
      <c r="H790" s="1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2"/>
      <c r="H791" s="1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2"/>
      <c r="H792" s="1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2"/>
      <c r="H793" s="1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2"/>
      <c r="H794" s="1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2"/>
      <c r="H795" s="1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2"/>
      <c r="H796" s="1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2"/>
      <c r="H797" s="1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2"/>
      <c r="H798" s="1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2"/>
      <c r="H799" s="1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2"/>
      <c r="H800" s="1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2"/>
      <c r="H801" s="1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2"/>
      <c r="H802" s="1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2"/>
      <c r="H803" s="1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2"/>
      <c r="H804" s="1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2"/>
      <c r="H805" s="1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2"/>
      <c r="H806" s="1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2"/>
      <c r="H807" s="1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2"/>
      <c r="H808" s="1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2"/>
      <c r="H809" s="1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2"/>
      <c r="H810" s="1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2"/>
      <c r="H811" s="1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2"/>
      <c r="H812" s="1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2"/>
      <c r="H813" s="1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2"/>
      <c r="H814" s="1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2"/>
      <c r="H815" s="1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2"/>
      <c r="H816" s="1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2"/>
      <c r="H817" s="1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2"/>
      <c r="H818" s="1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2"/>
      <c r="H819" s="1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2"/>
      <c r="H820" s="1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2"/>
      <c r="H821" s="1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2"/>
      <c r="H822" s="1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2"/>
      <c r="H823" s="1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2"/>
      <c r="H824" s="1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2"/>
      <c r="H825" s="1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2"/>
      <c r="H826" s="1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2"/>
      <c r="H827" s="1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2"/>
      <c r="H828" s="1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2"/>
      <c r="H829" s="1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2"/>
      <c r="H830" s="1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2"/>
      <c r="H831" s="1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2"/>
      <c r="H832" s="1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2"/>
      <c r="H833" s="1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2"/>
      <c r="H834" s="1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2"/>
      <c r="H835" s="1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2"/>
      <c r="H836" s="1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2"/>
      <c r="H837" s="1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2"/>
      <c r="H838" s="1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2"/>
      <c r="H839" s="1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2"/>
      <c r="H840" s="1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2"/>
      <c r="H841" s="1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2"/>
      <c r="H842" s="1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2"/>
      <c r="H843" s="1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2"/>
      <c r="H844" s="1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2"/>
      <c r="H845" s="1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2"/>
      <c r="H846" s="1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2"/>
      <c r="H847" s="1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2"/>
      <c r="H848" s="1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2"/>
      <c r="H849" s="1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2"/>
      <c r="H850" s="1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2"/>
      <c r="H851" s="1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2"/>
      <c r="H852" s="1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2"/>
      <c r="H853" s="1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2"/>
      <c r="H854" s="1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2"/>
      <c r="H855" s="1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2"/>
      <c r="H856" s="1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2"/>
      <c r="H857" s="1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2"/>
      <c r="H858" s="1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2"/>
      <c r="H859" s="1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2"/>
      <c r="H860" s="1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2"/>
      <c r="H861" s="1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2"/>
      <c r="H862" s="1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2"/>
      <c r="H863" s="1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2"/>
      <c r="H864" s="1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2"/>
      <c r="H865" s="1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2"/>
      <c r="H866" s="1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2"/>
      <c r="H867" s="1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2"/>
      <c r="H868" s="1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2"/>
      <c r="H869" s="1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2"/>
      <c r="H870" s="1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2"/>
      <c r="H871" s="1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2"/>
      <c r="H872" s="1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2"/>
      <c r="H873" s="1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2"/>
      <c r="H874" s="1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2"/>
      <c r="H875" s="1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2"/>
      <c r="H876" s="1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2"/>
      <c r="H877" s="1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2"/>
      <c r="H878" s="1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2"/>
      <c r="H879" s="1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2"/>
      <c r="H880" s="1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2"/>
      <c r="H881" s="1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2"/>
      <c r="H882" s="1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2"/>
      <c r="H883" s="1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2"/>
      <c r="H884" s="1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2"/>
      <c r="H885" s="1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2"/>
      <c r="H886" s="1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2"/>
      <c r="H887" s="1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2"/>
      <c r="H888" s="1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2"/>
      <c r="H889" s="1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2"/>
      <c r="H890" s="1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2"/>
      <c r="H891" s="1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2"/>
      <c r="H892" s="1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2"/>
      <c r="H893" s="1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2"/>
      <c r="H894" s="1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2"/>
      <c r="H895" s="1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2"/>
      <c r="H896" s="1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2"/>
      <c r="H897" s="1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2"/>
      <c r="H898" s="1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2"/>
      <c r="H899" s="1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2"/>
      <c r="H900" s="1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2"/>
      <c r="H901" s="1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2"/>
      <c r="H902" s="1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2"/>
      <c r="H903" s="1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2"/>
      <c r="H904" s="1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2"/>
      <c r="H905" s="1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2"/>
      <c r="H906" s="1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2"/>
      <c r="H907" s="1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2"/>
      <c r="H908" s="1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2"/>
      <c r="H909" s="1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2"/>
      <c r="H910" s="1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2"/>
      <c r="H911" s="1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2"/>
      <c r="H912" s="1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2"/>
      <c r="H913" s="1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2"/>
      <c r="H914" s="1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2"/>
      <c r="H915" s="1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2"/>
      <c r="H916" s="1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2"/>
      <c r="H917" s="1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2"/>
      <c r="H918" s="1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2"/>
      <c r="H919" s="1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2"/>
      <c r="H920" s="1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2"/>
      <c r="H921" s="1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2"/>
      <c r="H922" s="1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2"/>
      <c r="H923" s="1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2"/>
      <c r="H924" s="1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2"/>
      <c r="H925" s="1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2"/>
      <c r="H926" s="1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2"/>
      <c r="H927" s="1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2"/>
      <c r="H928" s="1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2"/>
      <c r="H929" s="1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2"/>
      <c r="H930" s="1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2"/>
      <c r="H931" s="1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2"/>
      <c r="H932" s="1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2"/>
      <c r="H933" s="1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2"/>
      <c r="H934" s="1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2"/>
      <c r="H935" s="1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2"/>
      <c r="H936" s="1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2"/>
      <c r="H937" s="1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2"/>
      <c r="H938" s="1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2"/>
      <c r="H939" s="1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2"/>
      <c r="H940" s="1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2"/>
      <c r="H941" s="1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2"/>
      <c r="H942" s="1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2"/>
      <c r="H943" s="1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2"/>
      <c r="H944" s="1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2"/>
      <c r="H945" s="1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2"/>
      <c r="H946" s="1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2"/>
      <c r="H947" s="1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2"/>
      <c r="H948" s="1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2"/>
      <c r="H949" s="1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2"/>
      <c r="H950" s="1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2"/>
      <c r="H951" s="1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2"/>
      <c r="H952" s="1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2"/>
      <c r="H953" s="1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2"/>
      <c r="H954" s="1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2"/>
      <c r="H955" s="1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2"/>
      <c r="H956" s="1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2"/>
      <c r="H957" s="1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2"/>
      <c r="H958" s="1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2"/>
      <c r="H959" s="1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2"/>
      <c r="H960" s="1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2"/>
      <c r="H961" s="1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2"/>
      <c r="H962" s="1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2"/>
      <c r="H963" s="1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2"/>
      <c r="H964" s="1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2"/>
      <c r="H965" s="1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2"/>
      <c r="H966" s="1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2"/>
      <c r="H967" s="1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2"/>
      <c r="H968" s="1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2"/>
      <c r="H969" s="1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2"/>
      <c r="H970" s="1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2"/>
      <c r="H971" s="1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2"/>
      <c r="H972" s="1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2"/>
      <c r="H973" s="1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2"/>
      <c r="H974" s="1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2"/>
      <c r="H975" s="1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2"/>
      <c r="H976" s="1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2"/>
      <c r="H977" s="1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2"/>
      <c r="H978" s="1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2"/>
      <c r="H979" s="1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2"/>
      <c r="H980" s="1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2"/>
      <c r="H981" s="1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2"/>
      <c r="H982" s="1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2"/>
      <c r="H983" s="1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2"/>
      <c r="H984" s="1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2"/>
      <c r="H985" s="1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2"/>
      <c r="H986" s="1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2"/>
      <c r="H987" s="1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2"/>
      <c r="H988" s="1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2"/>
      <c r="H989" s="1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2"/>
      <c r="H990" s="1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2"/>
      <c r="H991" s="1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2"/>
      <c r="H992" s="1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2"/>
      <c r="H993" s="1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2"/>
      <c r="H994" s="1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2"/>
      <c r="H995" s="1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2"/>
      <c r="H996" s="1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2"/>
      <c r="H997" s="1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2"/>
      <c r="H998" s="1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2"/>
      <c r="H999" s="1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2"/>
      <c r="H1000" s="1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3:L3"/>
    <mergeCell ref="J12:K12"/>
    <mergeCell ref="J37:K37"/>
  </mergeCells>
  <conditionalFormatting sqref="J14:K33">
    <cfRule type="cellIs" dxfId="0" priority="1" operator="between">
      <formula>12</formula>
      <formula>25</formula>
    </cfRule>
  </conditionalFormatting>
  <conditionalFormatting sqref="J14:K33">
    <cfRule type="cellIs" dxfId="1" priority="2" operator="between">
      <formula>5</formula>
      <formula>11</formula>
    </cfRule>
  </conditionalFormatting>
  <conditionalFormatting sqref="J14:K33">
    <cfRule type="cellIs" dxfId="2" priority="3" operator="between">
      <formula>1</formula>
      <formula>4</formula>
    </cfRule>
  </conditionalFormatting>
  <dataValidations>
    <dataValidation type="list" allowBlank="1" showErrorMessage="1" sqref="F14:F33">
      <formula1>IMPACT_LIKELIHOOD_DROPDOWN!$A$6:$A$10</formula1>
    </dataValidation>
    <dataValidation type="list" allowBlank="1" showErrorMessage="1" sqref="G14:G33">
      <formula1>IMPACT_LIKELIHOOD_DROPDOWN!$A$14:$A$18</formula1>
    </dataValidation>
  </dataValidations>
  <printOptions/>
  <pageMargins bottom="0.75" footer="0.0" header="0.0" left="0.7" right="0.7" top="0.75"/>
  <pageSetup fitToHeight="0" paperSize="5" orientation="landscape"/>
  <drawing r:id="rId1"/>
</worksheet>
</file>